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5985" activeTab="6"/>
  </bookViews>
  <sheets>
    <sheet name="DIKJAR AA" sheetId="1" r:id="rId1"/>
    <sheet name="DIKJAR LEKTOR-LK" sheetId="2" r:id="rId2"/>
    <sheet name="Penelitian" sheetId="3" r:id="rId3"/>
    <sheet name="Pengabdian" sheetId="4" r:id="rId4"/>
    <sheet name="Penunjang" sheetId="5" r:id="rId5"/>
    <sheet name="DUPAK AA-LEKTOR" sheetId="6" r:id="rId6"/>
    <sheet name="DUPAK LEKTOR KEPALA" sheetId="7" r:id="rId7"/>
  </sheets>
  <definedNames/>
  <calcPr fullCalcOnLoad="1"/>
</workbook>
</file>

<file path=xl/sharedStrings.xml><?xml version="1.0" encoding="utf-8"?>
<sst xmlns="http://schemas.openxmlformats.org/spreadsheetml/2006/main" count="1719" uniqueCount="576">
  <si>
    <t>N a m a</t>
  </si>
  <si>
    <t>N I P</t>
  </si>
  <si>
    <t>Unit Kerja</t>
  </si>
  <si>
    <t>telah melakukan kegiatan pendidikan dan pengajaran sebagai berikut :</t>
  </si>
  <si>
    <t>No.</t>
  </si>
  <si>
    <t>Yang bertanda tangan dibawah ini :</t>
  </si>
  <si>
    <t>menyatakan bahwa :</t>
  </si>
  <si>
    <t>SURAT PERNYATAAN</t>
  </si>
  <si>
    <t>Jumlah</t>
  </si>
  <si>
    <t>Jember,</t>
  </si>
  <si>
    <t>Jabatan</t>
  </si>
  <si>
    <t xml:space="preserve"> </t>
  </si>
  <si>
    <t>NO.</t>
  </si>
  <si>
    <t>Politeknik Negeri Jember</t>
  </si>
  <si>
    <t>Ketua Jurusan,</t>
  </si>
  <si>
    <t>DAFTAR USUL PENETAPAN ANGKA KREDIT</t>
  </si>
  <si>
    <t>JABATAN FUNGSIONAL DOSEN</t>
  </si>
  <si>
    <t>Nomor Seri Karpeg</t>
  </si>
  <si>
    <t>Tempat/Tanggal Lahir</t>
  </si>
  <si>
    <t>Jenis Kelamin</t>
  </si>
  <si>
    <t>LAMA</t>
  </si>
  <si>
    <t>BARU</t>
  </si>
  <si>
    <t>JUMLAH</t>
  </si>
  <si>
    <t>MASYARAKAT</t>
  </si>
  <si>
    <t>II</t>
  </si>
  <si>
    <t>NOMOR</t>
  </si>
  <si>
    <t>BADAN KEPEGAWAIAN NEGARA</t>
  </si>
  <si>
    <t>Pangkat/Golongan Ruang/TMT</t>
  </si>
  <si>
    <t>Tanggal</t>
  </si>
  <si>
    <t xml:space="preserve">Satuan </t>
  </si>
  <si>
    <t>Hasil</t>
  </si>
  <si>
    <t>Volume</t>
  </si>
  <si>
    <t>Kegiatan</t>
  </si>
  <si>
    <t>Angka</t>
  </si>
  <si>
    <t>Kredit</t>
  </si>
  <si>
    <t>Keterangan/</t>
  </si>
  <si>
    <t>bukti fisik</t>
  </si>
  <si>
    <t xml:space="preserve">Uraian </t>
  </si>
  <si>
    <t>………………………………….</t>
  </si>
  <si>
    <t>MELAKSANAKAN PENELITIAN</t>
  </si>
  <si>
    <t>telah melaksanakan penelitian sebagai berikut :</t>
  </si>
  <si>
    <t>Demikian pernyataan ini dibuat untuk dapat dipergunakan sebagaimana mestinya.</t>
  </si>
  <si>
    <t>LAMPIRAN VI PERATURAN BERSAMA MENTERI</t>
  </si>
  <si>
    <t>MELAKSANAKAN  PENGABDIAN PADA MASYARAKAT</t>
  </si>
  <si>
    <t>LAMPIRAN VII PERATURAN BERSAMA MENTERI</t>
  </si>
  <si>
    <t xml:space="preserve">                       NOMOR : 4 / VIII / PB / 2014</t>
  </si>
  <si>
    <t xml:space="preserve">                       NOMOR :  24 TAHUN 2014</t>
  </si>
  <si>
    <t>MELAKSANAKAN PENUNJANG TUGAS DOSEN</t>
  </si>
  <si>
    <t>telah melaksanakan penunjang tugas Dosen sebagai berikut :</t>
  </si>
  <si>
    <t>I</t>
  </si>
  <si>
    <t>KETERANGAN PERORANGAN</t>
  </si>
  <si>
    <t>a.</t>
  </si>
  <si>
    <t>b.</t>
  </si>
  <si>
    <t>c.</t>
  </si>
  <si>
    <t>JUMLAH UNSUR UTAMA DAN UNSUR PENUNJANG</t>
  </si>
  <si>
    <t>III</t>
  </si>
  <si>
    <t>: 4 / VIII / PB / 2014</t>
  </si>
  <si>
    <t>: 24 TAHUN 2014</t>
  </si>
  <si>
    <t>INSTANSI : POLITEKNIK NEGERI JEMBER</t>
  </si>
  <si>
    <t>A</t>
  </si>
  <si>
    <t>PENDIDIKAN</t>
  </si>
  <si>
    <t>B</t>
  </si>
  <si>
    <t>C</t>
  </si>
  <si>
    <t>D</t>
  </si>
  <si>
    <t>masyarakat</t>
  </si>
  <si>
    <t>LAMPIRAN III</t>
  </si>
  <si>
    <t xml:space="preserve">PERATURAN BERSAMA </t>
  </si>
  <si>
    <t>Pendidikan yang diperhitungkan angka kreditnya</t>
  </si>
  <si>
    <t>Jabatan Akademik Dosen / TMT</t>
  </si>
  <si>
    <t>Masa kerja golongan lama</t>
  </si>
  <si>
    <t>Masa kerja golongan baru</t>
  </si>
  <si>
    <t>UNSUR YANG DINILAI</t>
  </si>
  <si>
    <t>UNSUR, SUB UNSUR DAN BUTIR KEGIATAN</t>
  </si>
  <si>
    <t>Pendidikan formal</t>
  </si>
  <si>
    <t>Doktor (S3)</t>
  </si>
  <si>
    <t>Magister (S2)</t>
  </si>
  <si>
    <t>Pendidikan dan pelatihan Prajabatan</t>
  </si>
  <si>
    <t>PELAKSANAAN PENDIDIKAN</t>
  </si>
  <si>
    <t>Membimbing seminar</t>
  </si>
  <si>
    <t>Membimbing seminar mahasiswa</t>
  </si>
  <si>
    <t>Membimbing mahasiswa kuliah kerja nyata,</t>
  </si>
  <si>
    <t>praktek kerja nyata, praktek kerja lapangan</t>
  </si>
  <si>
    <t>Pembimbing Utama</t>
  </si>
  <si>
    <t>Disertasi</t>
  </si>
  <si>
    <t>Thesis</t>
  </si>
  <si>
    <t>c</t>
  </si>
  <si>
    <t>Skripsi</t>
  </si>
  <si>
    <t>d.</t>
  </si>
  <si>
    <t>Laporan akhir</t>
  </si>
  <si>
    <t>Pembimbing pendamping/pembantu</t>
  </si>
  <si>
    <t>E</t>
  </si>
  <si>
    <t>Bertugas sebagai penguji pada ujian akhir</t>
  </si>
  <si>
    <t>Ketua penguji</t>
  </si>
  <si>
    <t>Anggota penguji</t>
  </si>
  <si>
    <t>F</t>
  </si>
  <si>
    <t>Membina kegiatan mahasiswa</t>
  </si>
  <si>
    <t>G</t>
  </si>
  <si>
    <t>Mengembangkan program kuliah</t>
  </si>
  <si>
    <t>H</t>
  </si>
  <si>
    <t>Mengembangkan bahan pengajaran</t>
  </si>
  <si>
    <t>Buku ajar</t>
  </si>
  <si>
    <t>Menyampaikan orasi ilmiah</t>
  </si>
  <si>
    <t>Melakukan kegiatan orasi ilmiah pada</t>
  </si>
  <si>
    <t>perguruan tinggi tiap tahun</t>
  </si>
  <si>
    <t>J</t>
  </si>
  <si>
    <t xml:space="preserve">Menduduki jabatan pimpinan perguruan </t>
  </si>
  <si>
    <t>tinggi</t>
  </si>
  <si>
    <t>Rektor</t>
  </si>
  <si>
    <t>Ketua Sekolah Tinggi/Pembantu Dekan</t>
  </si>
  <si>
    <t>Direktur Politeknik</t>
  </si>
  <si>
    <t>Direktur Akademi</t>
  </si>
  <si>
    <t>K</t>
  </si>
  <si>
    <t>Pembimbing pencangkokan</t>
  </si>
  <si>
    <t>Reguler</t>
  </si>
  <si>
    <t>L</t>
  </si>
  <si>
    <t>Detasering</t>
  </si>
  <si>
    <t>Pencangkokan</t>
  </si>
  <si>
    <t>M</t>
  </si>
  <si>
    <t>Lamanya lebih dari 960 jam</t>
  </si>
  <si>
    <t>Lamanya 641 - 960 jam</t>
  </si>
  <si>
    <t>Lamanya 481 - 640 jam</t>
  </si>
  <si>
    <t>Lamanya 161 - 480 jam</t>
  </si>
  <si>
    <t>Lamanya 81 - 160 jam</t>
  </si>
  <si>
    <t>Lamanya 31 -  80 jam</t>
  </si>
  <si>
    <t>Lamanya 10 - 30 jam</t>
  </si>
  <si>
    <t>PELAKSANAAN PENELITIAN</t>
  </si>
  <si>
    <t>Menghasilkan karya ilmiah</t>
  </si>
  <si>
    <t xml:space="preserve">Hasil penelitian atau pemikiran yang </t>
  </si>
  <si>
    <t>dipublikasikan</t>
  </si>
  <si>
    <t>a</t>
  </si>
  <si>
    <t>Dalam bentuk :</t>
  </si>
  <si>
    <t>1)</t>
  </si>
  <si>
    <t>Monograf</t>
  </si>
  <si>
    <t>2)</t>
  </si>
  <si>
    <t>Buku referensi</t>
  </si>
  <si>
    <t>b</t>
  </si>
  <si>
    <t>Jurnal ilmiah</t>
  </si>
  <si>
    <t>Internasional</t>
  </si>
  <si>
    <t>Nasional Terakreditasi</t>
  </si>
  <si>
    <t>3)</t>
  </si>
  <si>
    <t>Tidak terakreditasi</t>
  </si>
  <si>
    <t>Seminar</t>
  </si>
  <si>
    <t>Disajikan tingkat :</t>
  </si>
  <si>
    <t>a) Internasional</t>
  </si>
  <si>
    <t>b) Nasional</t>
  </si>
  <si>
    <t>Poster tingkat :</t>
  </si>
  <si>
    <t>d</t>
  </si>
  <si>
    <t>Dalam koran/majalah populer/umum</t>
  </si>
  <si>
    <t>Hasil penelitian atau pemikiran yang tidak</t>
  </si>
  <si>
    <t>dipublikasikan (tersimpan di perpustakaan</t>
  </si>
  <si>
    <t>Menterjemahkan / menyadur buku ilmiah</t>
  </si>
  <si>
    <t>Diterbitkan dan diedarkan secara nasional</t>
  </si>
  <si>
    <t>Mengedit / menyunting karya ilmiah</t>
  </si>
  <si>
    <t>Tingkat internasional</t>
  </si>
  <si>
    <t>Tingkat nasional</t>
  </si>
  <si>
    <t>Tingkat lokal</t>
  </si>
  <si>
    <t>IV</t>
  </si>
  <si>
    <t xml:space="preserve">PELAKSANAAN PENGABDIAN KEPADA </t>
  </si>
  <si>
    <t>Menduduki jabatan pimpinan pada lembaga</t>
  </si>
  <si>
    <t>pemerintahan/pejabat negara yang harus</t>
  </si>
  <si>
    <t>dibebaskan dari jabatan organiknya.</t>
  </si>
  <si>
    <t>Melaksanakan pengembangan hasil pendidikan</t>
  </si>
  <si>
    <t>dan penelitian</t>
  </si>
  <si>
    <t>Melaksanakan pengembangan hasil pen-</t>
  </si>
  <si>
    <t>didikan dan penelitian yang dapat dimanfaat</t>
  </si>
  <si>
    <t>kan oleh masyarakat</t>
  </si>
  <si>
    <t>Terjadwal/terprogram</t>
  </si>
  <si>
    <t>Dalam satu semester atau lebih</t>
  </si>
  <si>
    <t>Insidental</t>
  </si>
  <si>
    <t>Berdasarkan bidang keahlian</t>
  </si>
  <si>
    <t>Berdasarkan penugasan lembaga perguruan</t>
  </si>
  <si>
    <t>Berdasarkan fungsi/jabatan</t>
  </si>
  <si>
    <t>Membuat/menulis karya pengabdian</t>
  </si>
  <si>
    <t>Membuat/menulis karya pengabdian pada</t>
  </si>
  <si>
    <t>masyarakat yang tidak dipublikasikan.</t>
  </si>
  <si>
    <t>JUMLAH UNSUR UTAMA</t>
  </si>
  <si>
    <t>VI</t>
  </si>
  <si>
    <t>PENUNJANG TUGAS DOSEN</t>
  </si>
  <si>
    <t>Menjadi anggota dalam suatu Panitia/Badan pada</t>
  </si>
  <si>
    <t>perguruan tinggi</t>
  </si>
  <si>
    <t>Sebagai ketua/wakil ketua merangkap</t>
  </si>
  <si>
    <t xml:space="preserve">anggota </t>
  </si>
  <si>
    <t>Sebagai Anggota</t>
  </si>
  <si>
    <t>Panitia Pusat</t>
  </si>
  <si>
    <t>Ketua/Wakil Ketua</t>
  </si>
  <si>
    <t>Anggota</t>
  </si>
  <si>
    <t>Panitia Daerah</t>
  </si>
  <si>
    <t>Menjadi anggota organisasi profesi</t>
  </si>
  <si>
    <t>Tingkat Internasional</t>
  </si>
  <si>
    <t>Pengurus</t>
  </si>
  <si>
    <t>Anggota atas permintaan</t>
  </si>
  <si>
    <t>Tingkat Nasional</t>
  </si>
  <si>
    <t>Mewakili perguruan tinggi/lembaga pemerintah</t>
  </si>
  <si>
    <t>Menjadi anggota delegasi nasional ke pertemuan</t>
  </si>
  <si>
    <t>internasional</t>
  </si>
  <si>
    <t>Sebagai ketua delegasi</t>
  </si>
  <si>
    <t>Sebagai anggota delegasi</t>
  </si>
  <si>
    <t>Berperan serta aktif dalam pertemuan ilmiah</t>
  </si>
  <si>
    <t>Tingkat internasional/nasional/regional sbg :</t>
  </si>
  <si>
    <t xml:space="preserve">a. </t>
  </si>
  <si>
    <t>Ketua</t>
  </si>
  <si>
    <t>Di lingkungan perguruan tinggi sebagai :</t>
  </si>
  <si>
    <t>Mendapat penghargaan / tanda jasa</t>
  </si>
  <si>
    <t>Penghargaan/tanda jasa Satya Lancana</t>
  </si>
  <si>
    <t>Karya Satya</t>
  </si>
  <si>
    <t>30 ( tiga puluh ) tahun</t>
  </si>
  <si>
    <t>Memperoleh penghargaan lainnya</t>
  </si>
  <si>
    <t>Tingkat provinsi</t>
  </si>
  <si>
    <t>Menulis buku pelajaran SLTA ke bawah yang di</t>
  </si>
  <si>
    <t>terbitkan dan diedarkan secara nasional</t>
  </si>
  <si>
    <t>Buku SLTA atau setingkat</t>
  </si>
  <si>
    <t>Buku SLTP atau setingkat</t>
  </si>
  <si>
    <t>Buku SD atau setingkat</t>
  </si>
  <si>
    <t>Mempunyai prestasi di bidang olahraga/humaniora</t>
  </si>
  <si>
    <t>Tingkat daerah/lokal</t>
  </si>
  <si>
    <t>Keanggotaan dalam tim penilaian</t>
  </si>
  <si>
    <t>Menjadi anggota tim penilaian jabatan</t>
  </si>
  <si>
    <t>Akademik Dosen</t>
  </si>
  <si>
    <t>JUMLAH UNSUR PENUNJANG</t>
  </si>
  <si>
    <t>LAMPIRAN PENDUKUNG DUPAK</t>
  </si>
  <si>
    <t>pendidikan</t>
  </si>
  <si>
    <t>pengajaran</t>
  </si>
  <si>
    <t>pengabdian kepada masyarakat</t>
  </si>
  <si>
    <t>penunjang</t>
  </si>
  <si>
    <t>Catatan Pejabat Pengusul</t>
  </si>
  <si>
    <t>….</t>
  </si>
  <si>
    <t>V</t>
  </si>
  <si>
    <t>NIP</t>
  </si>
  <si>
    <t>Ketua Tim Penilai</t>
  </si>
  <si>
    <t>Melakukan pembinaan kegiatan mahasiswa</t>
  </si>
  <si>
    <t>di bidang akademik dan kemahasiswaan</t>
  </si>
  <si>
    <t>Diktat, modul, petunjuk praktikum, model,</t>
  </si>
  <si>
    <t>alat bantu, audio visual, naskah tutorial.</t>
  </si>
  <si>
    <t>Menduduki jabatan pimpinan perguruan tinggi</t>
  </si>
  <si>
    <t>Pembantu Rektor/Dekan/Direktur program</t>
  </si>
  <si>
    <t>pasca sarjana</t>
  </si>
  <si>
    <t>Pembantu Ketua Sekolah Tinggi/Pembantu</t>
  </si>
  <si>
    <t>Pembantu Direktur Akademi/Ketua Jurusan/</t>
  </si>
  <si>
    <t>bagian pada Universitas/Institut/Sekolah</t>
  </si>
  <si>
    <t>Tinggi</t>
  </si>
  <si>
    <t>Ketua jurusan pada Politeknik/akademi/</t>
  </si>
  <si>
    <t>sekretaris jurusan/bagian pada universitas/</t>
  </si>
  <si>
    <t>institut/sekolah tinggi</t>
  </si>
  <si>
    <t>Sekretaris jurusan pada Politeknik/akademik</t>
  </si>
  <si>
    <t>dan kepala laboratorium universitas/institut/</t>
  </si>
  <si>
    <t>sekolah tinggi/politeknik/akademi</t>
  </si>
  <si>
    <t>Melaksanakan kegiatan pengembangan diri untuk</t>
  </si>
  <si>
    <t>meningkatkan kompetensi</t>
  </si>
  <si>
    <t>INSTANSI PENGUSUL</t>
  </si>
  <si>
    <t>ANGKA KREDIT MENURUT</t>
  </si>
  <si>
    <t>TIM PENILAI</t>
  </si>
  <si>
    <t>Asisten Direktur program pasca sarjana/</t>
  </si>
  <si>
    <t>perguruan tinggi).</t>
  </si>
  <si>
    <t>20 ( dua puluh ) tahun</t>
  </si>
  <si>
    <t>10 ( sepuluh puluh ) tahun</t>
  </si>
  <si>
    <t>Catatan Anggota Tim Penilai</t>
  </si>
  <si>
    <t>Catatan Ketua Tim Penilai</t>
  </si>
  <si>
    <t>Pendidikan dan pelatihan Prajabatan gol. III</t>
  </si>
  <si>
    <t>Melakukan kegiatan pengembangan program</t>
  </si>
  <si>
    <t>kuliah</t>
  </si>
  <si>
    <t>Membimbing Akademik Dosen yang lebih rendah</t>
  </si>
  <si>
    <t>jabatannya</t>
  </si>
  <si>
    <t>Surat pernyataan telah melaksanakan kegiatan</t>
  </si>
  <si>
    <t>Semester</t>
  </si>
  <si>
    <t>10 sks</t>
  </si>
  <si>
    <t>pertama</t>
  </si>
  <si>
    <t>Memberi latihan/penyuluhan/penataran/</t>
  </si>
  <si>
    <t>ceramah kepada masyarakat dengan</t>
  </si>
  <si>
    <t>judul :</t>
  </si>
  <si>
    <t>s/d</t>
  </si>
  <si>
    <t>program</t>
  </si>
  <si>
    <t>Jurnal</t>
  </si>
  <si>
    <t>Penilai I,</t>
  </si>
  <si>
    <t>……………………………</t>
  </si>
  <si>
    <t>Penilai II,</t>
  </si>
  <si>
    <t>2 sks</t>
  </si>
  <si>
    <t>berikut</t>
  </si>
  <si>
    <t xml:space="preserve"> Uraian Kegiatan</t>
  </si>
  <si>
    <t>Uraian Kegiatan</t>
  </si>
  <si>
    <t xml:space="preserve">                       KEPALA BADAN KEPEGAWAIAN NEGARA</t>
  </si>
  <si>
    <t>minimal satu bulan</t>
  </si>
  <si>
    <t xml:space="preserve">Kurang dari satu semester dan </t>
  </si>
  <si>
    <t>Melaksanakan perkuliahan/tutorial dan membimbing, me-</t>
  </si>
  <si>
    <t>nguji serta menyelenggarakan pendidikan di laboratorium,</t>
  </si>
  <si>
    <t>praktek keguruan bengkel/studio/kebun percobaan pada</t>
  </si>
  <si>
    <t>Fakultas/Sekolah Tinggi/Akademi/Politeknik/Universitas/</t>
  </si>
  <si>
    <t xml:space="preserve">Institut sendiri, mapun di luar perguruan tinggi sendiri </t>
  </si>
  <si>
    <t>secara melembaga paling banyak 12 sks per semester</t>
  </si>
  <si>
    <t>Membimbing kuliah kerja nyata, praktek kerja nyata,</t>
  </si>
  <si>
    <t>praktek kerja lapangan.</t>
  </si>
  <si>
    <t>Membimbing dan ikut membimbing dalam menghasilkan</t>
  </si>
  <si>
    <t>disertasi, thesis, skripsi dan laporan akhir studi</t>
  </si>
  <si>
    <t>Melaksanakan kegiatan Detasering dan pencangkokan</t>
  </si>
  <si>
    <t>Membuat rancangan dan karya teknologi, rancangan dan</t>
  </si>
  <si>
    <t>karya seni monumental/seni pertunjukan karya sastra</t>
  </si>
  <si>
    <t>Memberi latihan/penyuluhan/penataran/ceramah pada</t>
  </si>
  <si>
    <t>Memberi pelayanan kepada masyarakat atau kegiatan</t>
  </si>
  <si>
    <t>lain yang menunjang pelaksanaan tugas umum pemerintah</t>
  </si>
  <si>
    <t>dan pembangunan</t>
  </si>
  <si>
    <t>duduk dalam panitia antar lembaga</t>
  </si>
  <si>
    <t xml:space="preserve">       PENDIDIKAN DAN KEBUDAYAAN DAN</t>
  </si>
  <si>
    <t xml:space="preserve">       KEPALA BADAN KEPEGAWAIAN NEGARA</t>
  </si>
  <si>
    <t xml:space="preserve">                       PENDIDIKAN DAN KEBUDAYAAN DAN</t>
  </si>
  <si>
    <t>MENTERI PENDIDIKAN DAN KEBUDAYAAN DAN</t>
  </si>
  <si>
    <t>Membuat rencana dan karya teknologi yang dipatentkan</t>
  </si>
  <si>
    <t>Menjadi anggota Panitia/Badan pada lembaga pemerintah</t>
  </si>
  <si>
    <t>laboratorium serta praktek lapangan meliputi:</t>
  </si>
  <si>
    <t>SK Direktur Politeknik</t>
  </si>
  <si>
    <t>Negeri Jember</t>
  </si>
  <si>
    <t>1 sks/</t>
  </si>
  <si>
    <t>SKKD Nomor :</t>
  </si>
  <si>
    <t>telah melakukan kegiatan Pengabdian Kepada Masyarakat sebagai berikut :</t>
  </si>
  <si>
    <t>Sertifikat</t>
  </si>
  <si>
    <t>Telah berperan serta aktif sebagai peserta dalam</t>
  </si>
  <si>
    <t>PENDIDIKAN DAN KEBUDAYAAN DAN KEPALA</t>
  </si>
  <si>
    <t xml:space="preserve">LAMPIRAN IV PERATURAN  BERSAMA  MENTERI </t>
  </si>
  <si>
    <t xml:space="preserve">DAN KEBUDAYAAN DAN KEPALA BADAN </t>
  </si>
  <si>
    <t xml:space="preserve">                    KEPEGAWAIAN NEGARA</t>
  </si>
  <si>
    <t xml:space="preserve">                    NOMOR : 4 / VIII / PB / 2014</t>
  </si>
  <si>
    <t xml:space="preserve">                    NOMOR :  24 TAHUN 2014</t>
  </si>
  <si>
    <t>SKKD Nomor</t>
  </si>
  <si>
    <t>LAMPIRAN V PERATURAN  BERSAMA  MENTERI PENDIDIKAN</t>
  </si>
  <si>
    <t xml:space="preserve">                 BADAN KEPEGAWAIAN NEGARA</t>
  </si>
  <si>
    <t xml:space="preserve">                 NOMOR : 4 / VIII / PB / 2014</t>
  </si>
  <si>
    <t xml:space="preserve">                 NOMOR :  24 TAHUN 2014</t>
  </si>
  <si>
    <t>Ganjil</t>
  </si>
  <si>
    <t>3.63 sks</t>
  </si>
  <si>
    <t>2.90 sks</t>
  </si>
  <si>
    <t>0,60 x 10 =</t>
  </si>
  <si>
    <t>No. Sertifikat</t>
  </si>
  <si>
    <t>2016/2017</t>
  </si>
  <si>
    <t>1. Administrasi Kesehatan Masyarakat</t>
  </si>
  <si>
    <t>1.00 sks</t>
  </si>
  <si>
    <t>2. Komunikasi Rekam Medis</t>
  </si>
  <si>
    <t>1.70 sks</t>
  </si>
  <si>
    <t>3. Manajemen Mutu Pelayanan</t>
  </si>
  <si>
    <t>2.10 sks</t>
  </si>
  <si>
    <t>4. Analisis Data Pelayanan Kesehatan</t>
  </si>
  <si>
    <t>5. Pengembangan Kepribadian</t>
  </si>
  <si>
    <t>3.25 sks</t>
  </si>
  <si>
    <t>6. Analisis Data Medis Infferensial</t>
  </si>
  <si>
    <t>3.70 sks</t>
  </si>
  <si>
    <t>7. Sistem Pembiayaan Yankes</t>
  </si>
  <si>
    <t>2.63 sks</t>
  </si>
  <si>
    <t>8. Evaluasi Sistem Pelayanan Kesehatan</t>
  </si>
  <si>
    <t>9. Manajemen Data Morbiditas dan Mortalitas</t>
  </si>
  <si>
    <t>Jumlah = 19,88 sks</t>
  </si>
  <si>
    <t>No.1881/PL17/SK/AK/</t>
  </si>
  <si>
    <t>Tgl. 16-02-2017</t>
  </si>
  <si>
    <t>1. Dasar-dasar Manajemen</t>
  </si>
  <si>
    <t>2. Statistika</t>
  </si>
  <si>
    <t>3.00 sks</t>
  </si>
  <si>
    <t>3. Praktek Klinik Rekam Medik 1</t>
  </si>
  <si>
    <t>4.50 sks</t>
  </si>
  <si>
    <t>4. Teknik Penulisan Ilmiah</t>
  </si>
  <si>
    <t>5. Ergonomi</t>
  </si>
  <si>
    <t>6.63 sks</t>
  </si>
  <si>
    <t>6. Unit Cost Rekam Medis</t>
  </si>
  <si>
    <t>4.89 sks</t>
  </si>
  <si>
    <t>Jumlah = 23,65 sks</t>
  </si>
  <si>
    <t>Genap</t>
  </si>
  <si>
    <t>No.8283/PL17/SK/AK/</t>
  </si>
  <si>
    <t>Tgl. 20-07-2017</t>
  </si>
  <si>
    <t>2017/2018</t>
  </si>
  <si>
    <t>2. Manajemen Kesehatan</t>
  </si>
  <si>
    <t>2.30 sks</t>
  </si>
  <si>
    <t>2.89 sks</t>
  </si>
  <si>
    <t>3.40 sks</t>
  </si>
  <si>
    <t>6.30 sks</t>
  </si>
  <si>
    <t>Jumlah = 28,85 sks</t>
  </si>
  <si>
    <t>No.1180/PL17/SK/AK/</t>
  </si>
  <si>
    <t>Tgl. 22-01-2018</t>
  </si>
  <si>
    <t>3.60 sks</t>
  </si>
  <si>
    <t>2. Teknik Penulisan Ilmiah</t>
  </si>
  <si>
    <t>3. Ergonomi</t>
  </si>
  <si>
    <t>4.10 sks</t>
  </si>
  <si>
    <t>4. Unit Cost Rekam Medis</t>
  </si>
  <si>
    <t>3.30 sks</t>
  </si>
  <si>
    <t>Jumlah = 13,30 sks</t>
  </si>
  <si>
    <t>No.8496/PL17/SK/AK/</t>
  </si>
  <si>
    <t>Tgl. 17-07-2018</t>
  </si>
  <si>
    <t>1. Statistika Inferensial</t>
  </si>
  <si>
    <t>2. Hukum dan Kebijakan Rekam Medis &amp; Manaj.Infor.</t>
  </si>
  <si>
    <t>3. Analisis Data Medis Infferensial</t>
  </si>
  <si>
    <t>5.10 sks</t>
  </si>
  <si>
    <t>4. Sistem Pembiayaan Yankes</t>
  </si>
  <si>
    <t>5. Evaluasi Sistem Pelayanan Kesehatan</t>
  </si>
  <si>
    <t>6. Manajemen Data Morbiditas dan Mortalitas</t>
  </si>
  <si>
    <t>2.80 sks</t>
  </si>
  <si>
    <t>7. Metodologi Penelitian RMIK</t>
  </si>
  <si>
    <t>Jumlah = 19,10 sks</t>
  </si>
  <si>
    <t>2018/2019</t>
  </si>
  <si>
    <t>No.803/PL17/SK/AK/</t>
  </si>
  <si>
    <t>Tgl. 17-01-2019</t>
  </si>
  <si>
    <t>PENELITIAN WAHYU KURNIA DEWANTO</t>
  </si>
  <si>
    <t>Rancang Bangun model potensi banjir pada jalan arteri di</t>
  </si>
  <si>
    <t>kota Malang menggunakan Logika Fuzzy</t>
  </si>
  <si>
    <t>(Jurnal EECCIC, UB Malang)</t>
  </si>
  <si>
    <t>AK</t>
  </si>
  <si>
    <t>Penggunaan Moodlebile pada M-Learning</t>
  </si>
  <si>
    <t>(Jurnal J-TIT, Polije)</t>
  </si>
  <si>
    <t>Aplikasi pemantauan status gizi berdasarkan pengukuran</t>
  </si>
  <si>
    <t>Antropometri menggunakan Metode Fuzzy Logic</t>
  </si>
  <si>
    <t>Developing thingking skill system for modelling creative</t>
  </si>
  <si>
    <t>thingking and critical thinking of vocational high school</t>
  </si>
  <si>
    <t>student</t>
  </si>
  <si>
    <t>(IOP Publishing)</t>
  </si>
  <si>
    <t>Perancangan dan pembuatan aplikasi sensus harian rawat</t>
  </si>
  <si>
    <t>inap dengan pemrograman berbasis web di rumah sakit</t>
  </si>
  <si>
    <t>umum Kaliwates Jember</t>
  </si>
  <si>
    <t>A control scheme for typist robot using artificial neural</t>
  </si>
  <si>
    <t>network</t>
  </si>
  <si>
    <t>(Prosiding Internasional conference)</t>
  </si>
  <si>
    <t xml:space="preserve">15 X 60% = </t>
  </si>
  <si>
    <t>Development of modeling system of motivation and critical</t>
  </si>
  <si>
    <t>thingking skill of vocational student</t>
  </si>
  <si>
    <t>The impact analysis of the implementation of text summarization</t>
  </si>
  <si>
    <t>method on document clssification accuracy using tf/Idf</t>
  </si>
  <si>
    <t>and support vector machine</t>
  </si>
  <si>
    <t>(Prosiding Internasional ICOFA)</t>
  </si>
  <si>
    <t>Analisis dan pemetaan tenaga keehatan pada puskesmas</t>
  </si>
  <si>
    <t>di Kab. Jember</t>
  </si>
  <si>
    <t>(Prosiding Nasional)</t>
  </si>
  <si>
    <t xml:space="preserve">Telah menulis hasil karya ilmiah dalam Jurnal </t>
  </si>
  <si>
    <t>Medicoeticologecal dan Manajemen Rumah Sakit,</t>
  </si>
  <si>
    <t>Vol. 6, No. 3 dengan judul :</t>
  </si>
  <si>
    <t>Design of Emergency Medical Record Form Based</t>
  </si>
  <si>
    <t>on Hospital Accresitation Standard Version 2012 in</t>
  </si>
  <si>
    <t>Hospital "X"</t>
  </si>
  <si>
    <t>ISSN : 2088-2831</t>
  </si>
  <si>
    <t>Desember</t>
  </si>
  <si>
    <t>025/PL17.7/PK/</t>
  </si>
  <si>
    <t>Tgl : 10-01-2019</t>
  </si>
  <si>
    <t>http://journal.umy.ac.id/index.php/mrs/article/view/3269</t>
  </si>
  <si>
    <t>0,60 x 20 =</t>
  </si>
  <si>
    <t>Analisis kepuasan pasien BPJS rawat jalan dengan</t>
  </si>
  <si>
    <t>Metode Servqual, Csi dan Ipa di Klinik dr.M.Suherman</t>
  </si>
  <si>
    <t>ISSN : 2354-5852</t>
  </si>
  <si>
    <t>Mei-</t>
  </si>
  <si>
    <t>Agustus</t>
  </si>
  <si>
    <t>2017</t>
  </si>
  <si>
    <t>190/PL17.7/PK/</t>
  </si>
  <si>
    <t>Tgl : 14-05-2019</t>
  </si>
  <si>
    <t>https://publikasi.polije.ac.id/index.php/jurnal_kesehatan/article/view/489</t>
  </si>
  <si>
    <t>Peningkatan mutu pelayanan rawat inap</t>
  </si>
  <si>
    <t>melalui penanggulangan Phlebitis di Klinik</t>
  </si>
  <si>
    <t>dr. M. Suherman  Jember</t>
  </si>
  <si>
    <t>25-06-2018</t>
  </si>
  <si>
    <t>05-11-2018</t>
  </si>
  <si>
    <t>137/PL17.7/PK/2019</t>
  </si>
  <si>
    <t>Tgl. 12-04-2019</t>
  </si>
  <si>
    <t xml:space="preserve">Pendampingan petugas rekam medic </t>
  </si>
  <si>
    <t>dalam pembuatan formulir gawat darurat</t>
  </si>
  <si>
    <t>berdasarkan standar akreditasi rumah</t>
  </si>
  <si>
    <t>sakit versi 2012 di Rumah Sakit Daerah</t>
  </si>
  <si>
    <t>Balung.</t>
  </si>
  <si>
    <t>022/PL17.7/PK/2018</t>
  </si>
  <si>
    <t>Tgl. 12-02-2018</t>
  </si>
  <si>
    <t>Nopember</t>
  </si>
  <si>
    <t>11-03-2019</t>
  </si>
  <si>
    <t>12-03-2019</t>
  </si>
  <si>
    <t>3486/PL17/LL/2019</t>
  </si>
  <si>
    <t>Tgl. 12-03-2019</t>
  </si>
  <si>
    <t xml:space="preserve">kegiatan Pelatihan Penyusunan Proposal </t>
  </si>
  <si>
    <t xml:space="preserve">Pengabdian kepada Masyarakat Politeknik Negeri </t>
  </si>
  <si>
    <t>Jember</t>
  </si>
  <si>
    <t>kegiatan Seminar Nasional Hasil Penelitian dan</t>
  </si>
  <si>
    <t>Pengabdian kepada Masyarakat.</t>
  </si>
  <si>
    <t>07-11-2017</t>
  </si>
  <si>
    <t>09-11-2017</t>
  </si>
  <si>
    <t>13308/PL17/LL/2017</t>
  </si>
  <si>
    <t>Tgl. 10-11-2017</t>
  </si>
  <si>
    <t>kegiatan "Bimtek Penguatan Kompetensi Bidang</t>
  </si>
  <si>
    <t>Kesehatan"</t>
  </si>
  <si>
    <t>17-09-2018</t>
  </si>
  <si>
    <t>20-09-2018</t>
  </si>
  <si>
    <t>230.25/D2/KP/2018</t>
  </si>
  <si>
    <t>Tgl. 20-09-2018</t>
  </si>
  <si>
    <t>Analisis faktor yang berpengaruh terhadap angka</t>
  </si>
  <si>
    <t>kematian Ibu (AKI) di Kabupaten Jember Tahun 2018</t>
  </si>
  <si>
    <t>2018</t>
  </si>
  <si>
    <t>0,40 x 10 :5=</t>
  </si>
  <si>
    <t>193/PL17.7/PK/</t>
  </si>
  <si>
    <t>Tgl : 17-05-2019</t>
  </si>
  <si>
    <t>Perancangan sistem informasi Reminder kehadiran</t>
  </si>
  <si>
    <t>kegiatan Posyandu berbasis SMS Gateway di Posyan</t>
  </si>
  <si>
    <t>du Cateliya 13 Kecamatan Sumbersari Kab.Jember</t>
  </si>
  <si>
    <t>April</t>
  </si>
  <si>
    <t>0,40 x 10 :3=</t>
  </si>
  <si>
    <t>194/PL17.7/PK/</t>
  </si>
  <si>
    <t>Tahun</t>
  </si>
  <si>
    <t>Laporan</t>
  </si>
  <si>
    <t>SK Direktur Nomor :</t>
  </si>
  <si>
    <t>Akademik</t>
  </si>
  <si>
    <t>akhir</t>
  </si>
  <si>
    <t>Jumlah angka kredit melaksanakan pendidikan dan pengajaran</t>
  </si>
  <si>
    <t>1. Ilham Mulia Sandi</t>
  </si>
  <si>
    <t>NIM G41130797</t>
  </si>
  <si>
    <t>2. Agnesia Adjemg Esthi V</t>
  </si>
  <si>
    <t>NIM G41131120</t>
  </si>
  <si>
    <t>3. Anindya Prima Ardhani</t>
  </si>
  <si>
    <t>NIM G41130222</t>
  </si>
  <si>
    <t>4. Nur Annisa Karina Elviandari</t>
  </si>
  <si>
    <t>NIM G41130058</t>
  </si>
  <si>
    <t>5. Atmim Rizki Fitriani</t>
  </si>
  <si>
    <t>NIM G41131002</t>
  </si>
  <si>
    <t>6. Dewandi Setiawan</t>
  </si>
  <si>
    <t>NIM G41131184</t>
  </si>
  <si>
    <t>7. Widdy Mawadda</t>
  </si>
  <si>
    <t>NIM G41130922</t>
  </si>
  <si>
    <t>8. Ivana Eka Prilianti</t>
  </si>
  <si>
    <t>NIM G41130754</t>
  </si>
  <si>
    <t>Tgl. 24-10-2017</t>
  </si>
  <si>
    <t>1. Rovita Fitri Rokhimah</t>
  </si>
  <si>
    <t>NIM G41120531</t>
  </si>
  <si>
    <t>2. Intan Nova Cristin Hariyanti</t>
  </si>
  <si>
    <t>NIM G41130734</t>
  </si>
  <si>
    <t>3. Viomy Bias Prameswari</t>
  </si>
  <si>
    <t>NIM G41130865</t>
  </si>
  <si>
    <t>4. Vita Audina</t>
  </si>
  <si>
    <t>NIM G41140063</t>
  </si>
  <si>
    <t>5. Ikke Nur Jannah</t>
  </si>
  <si>
    <t>NIM G41140107</t>
  </si>
  <si>
    <t>6. Nur Lathifah Aprilyani</t>
  </si>
  <si>
    <t>NIM G41140227</t>
  </si>
  <si>
    <t>7. Dimas Aulia Savitri</t>
  </si>
  <si>
    <t>NIM G41140337</t>
  </si>
  <si>
    <t>8. Ellya Ulfa Mas'Auty</t>
  </si>
  <si>
    <t>NIM G41140407</t>
  </si>
  <si>
    <t>Tgl. 27-11-2018</t>
  </si>
  <si>
    <t xml:space="preserve">Jumlah angka kredit melaksanakan Bimbingan Tugas Akhir </t>
  </si>
  <si>
    <t xml:space="preserve">2 sks per </t>
  </si>
  <si>
    <t>semester</t>
  </si>
  <si>
    <t xml:space="preserve">Ganjil </t>
  </si>
  <si>
    <t>Tanggal : 02-01-2018</t>
  </si>
  <si>
    <t>Tanggal : 25-06-2018</t>
  </si>
  <si>
    <t>Tanggal : 02-01-2019</t>
  </si>
  <si>
    <t>Jumlah angka kredit melaksanakan pembinaan kegiatan mahasiswa</t>
  </si>
  <si>
    <t>Jumlah angka kredit keseluruhan bidang pengajaran</t>
  </si>
  <si>
    <t>JUMLAH ANGKA KREDIT MELAKSANAKAN PENGAJARAN</t>
  </si>
  <si>
    <t>JUMLAH ANGKA KREDIT MELAKSANAKAN PENELITIAN</t>
  </si>
  <si>
    <t>JUMLAH ANGKA KREDIT MELAKSANAKAN PENGABDIAN</t>
  </si>
  <si>
    <t>12425/PL17/SK/AK/</t>
  </si>
  <si>
    <t>18812/PL17/SK/AK/</t>
  </si>
  <si>
    <t>053/PL17/SK/AK/</t>
  </si>
  <si>
    <t>7575/PL17/SK/AK/</t>
  </si>
  <si>
    <t>041/PL17/SK/AK/</t>
  </si>
  <si>
    <t xml:space="preserve">Melaksanakan perkuliahan dan menyelenggarakan pendidikan di </t>
  </si>
  <si>
    <t>Negeri Jember atas nama :</t>
  </si>
  <si>
    <t xml:space="preserve">Sebagai Dosen Pembimbing Utama Tugas Akhir Mahasiswa Politeknik </t>
  </si>
  <si>
    <t>Dosen Bimbingan dan Konseling</t>
  </si>
  <si>
    <t>Membina kegiatan mahasiswa di bidang akademik dan kemahasiswaa/</t>
  </si>
  <si>
    <t>1. Prak.Klinik Pengenalan Rekam Medis &amp; Manaj.Infor</t>
  </si>
  <si>
    <t>1. Komunikasi Rekam Medis &amp; Manaj.Infor.Kesehatan</t>
  </si>
  <si>
    <t>Telah menulis hasil karya ilmiah dalam Jurnal Kesehatan</t>
  </si>
  <si>
    <t>Jurusan Kesehatan Politeknik Negeri Jember, Vol. 5,</t>
  </si>
  <si>
    <t>Nomor 2, Mei-Agustus 2017 dengan judul :</t>
  </si>
  <si>
    <t>https://jurkes.polije.ac.id/index.php/journal/article/view/46/50</t>
  </si>
  <si>
    <t>https://jurkes.polije.ac.id/index.php/journal/article/view/35/40</t>
  </si>
  <si>
    <t xml:space="preserve">Jurusan Kesehatan Politeknik Negeri Jember, Vol. 6, </t>
  </si>
  <si>
    <t>Nomor 3, Desember 2018 dengan judul :</t>
  </si>
  <si>
    <t>Jurusan Kesehatan Politeknik Negeri Jember, Vol. 6,</t>
  </si>
  <si>
    <t>Nomor 1, April 2018 dengan judul 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</si>
  <si>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</si>
  <si>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NIP. </t>
  </si>
  <si>
    <t>MELAKSANAKAN  PENDIDIKAN DAN PENGAJARAN</t>
  </si>
  <si>
    <t>CONTOH PENGISIAN FORM PENELITIAN</t>
  </si>
  <si>
    <t>CONTOH PENGISIAN FORM PENGABDIAN</t>
  </si>
  <si>
    <t xml:space="preserve">MASA PENILAIAN : </t>
  </si>
  <si>
    <t>... thn ... bln</t>
  </si>
  <si>
    <t>CONTOH PENGISIAN FORM DUPAK</t>
  </si>
  <si>
    <t>Direktur</t>
  </si>
  <si>
    <t>Jakarta</t>
  </si>
  <si>
    <t>CONTOH PENGISIAN FORM DUPAK LK</t>
  </si>
  <si>
    <t>CONTOH PENGISIAN FORM DIKJAR AA</t>
  </si>
  <si>
    <t>CONTOH PENGISIAN FORM DIKJAR LEKTOR - LK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</si>
</sst>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[$-421]dd\ mmmm\ yyyy;@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3" fontId="0" fillId="0" borderId="17" xfId="0" applyNumberFormat="1" applyFont="1" applyBorder="1" applyAlignment="1" quotePrefix="1">
      <alignment horizontal="center"/>
    </xf>
    <xf numFmtId="0" fontId="0" fillId="0" borderId="12" xfId="0" applyFont="1" applyBorder="1" applyAlignment="1" quotePrefix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13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5" fillId="0" borderId="12" xfId="0" applyFont="1" applyBorder="1" applyAlignment="1">
      <alignment/>
    </xf>
    <xf numFmtId="178" fontId="4" fillId="0" borderId="18" xfId="0" applyNumberFormat="1" applyFont="1" applyBorder="1" applyAlignment="1" quotePrefix="1">
      <alignment horizontal="center"/>
    </xf>
    <xf numFmtId="0" fontId="4" fillId="0" borderId="17" xfId="0" applyFont="1" applyBorder="1" applyAlignment="1" quotePrefix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5" fontId="4" fillId="0" borderId="20" xfId="0" applyNumberFormat="1" applyFont="1" applyBorder="1" applyAlignment="1" quotePrefix="1">
      <alignment horizontal="center"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/>
    </xf>
    <xf numFmtId="178" fontId="0" fillId="0" borderId="0" xfId="0" applyNumberFormat="1" applyFont="1" applyBorder="1" applyAlignment="1">
      <alignment horizontal="center"/>
    </xf>
    <xf numFmtId="15" fontId="4" fillId="0" borderId="17" xfId="0" applyNumberFormat="1" applyFont="1" applyBorder="1" applyAlignment="1" quotePrefix="1">
      <alignment horizontal="center"/>
    </xf>
    <xf numFmtId="49" fontId="4" fillId="0" borderId="14" xfId="0" applyNumberFormat="1" applyFont="1" applyBorder="1" applyAlignment="1" quotePrefix="1">
      <alignment/>
    </xf>
    <xf numFmtId="49" fontId="4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178" fontId="4" fillId="0" borderId="17" xfId="0" applyNumberFormat="1" applyFont="1" applyBorder="1" applyAlignment="1">
      <alignment horizontal="center"/>
    </xf>
    <xf numFmtId="15" fontId="4" fillId="0" borderId="11" xfId="0" applyNumberFormat="1" applyFont="1" applyBorder="1" applyAlignment="1" quotePrefix="1">
      <alignment horizontal="center"/>
    </xf>
    <xf numFmtId="0" fontId="0" fillId="0" borderId="17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45" fillId="0" borderId="17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21" xfId="0" applyFont="1" applyBorder="1" applyAlignment="1">
      <alignment/>
    </xf>
    <xf numFmtId="17" fontId="0" fillId="0" borderId="17" xfId="0" applyNumberFormat="1" applyFont="1" applyBorder="1" applyAlignment="1" quotePrefix="1">
      <alignment horizontal="center"/>
    </xf>
    <xf numFmtId="0" fontId="0" fillId="0" borderId="0" xfId="0" applyFont="1" applyFill="1" applyBorder="1" applyAlignment="1">
      <alignment horizontal="left"/>
    </xf>
    <xf numFmtId="0" fontId="37" fillId="0" borderId="0" xfId="53" applyFont="1" applyBorder="1" applyAlignment="1" applyProtection="1">
      <alignment horizontal="left"/>
      <protection/>
    </xf>
    <xf numFmtId="17" fontId="0" fillId="0" borderId="17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49" fontId="0" fillId="0" borderId="14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49" fontId="4" fillId="0" borderId="14" xfId="0" applyNumberFormat="1" applyFont="1" applyBorder="1" applyAlignment="1" quotePrefix="1">
      <alignment horizontal="left"/>
    </xf>
    <xf numFmtId="49" fontId="4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Font="1" applyBorder="1" applyAlignment="1" quotePrefix="1">
      <alignment horizontal="left"/>
    </xf>
    <xf numFmtId="0" fontId="0" fillId="0" borderId="13" xfId="0" applyFont="1" applyBorder="1" applyAlignment="1" quotePrefix="1">
      <alignment horizontal="left"/>
    </xf>
    <xf numFmtId="0" fontId="0" fillId="0" borderId="21" xfId="0" applyFont="1" applyBorder="1" applyAlignment="1" quotePrefix="1">
      <alignment horizontal="left"/>
    </xf>
    <xf numFmtId="0" fontId="0" fillId="0" borderId="1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jurkes.polije.ac.id/index.php/journal/article/view/46/50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4"/>
  <sheetViews>
    <sheetView zoomScalePageLayoutView="0" workbookViewId="0" topLeftCell="A49">
      <selection activeCell="H131" sqref="H131"/>
    </sheetView>
  </sheetViews>
  <sheetFormatPr defaultColWidth="9.140625" defaultRowHeight="12.75"/>
  <cols>
    <col min="1" max="1" width="4.140625" style="0" customWidth="1"/>
    <col min="2" max="2" width="46.8515625" style="0" customWidth="1"/>
    <col min="3" max="3" width="13.421875" style="0" customWidth="1"/>
    <col min="4" max="4" width="10.140625" style="0" customWidth="1"/>
    <col min="5" max="6" width="9.7109375" style="0" customWidth="1"/>
    <col min="7" max="8" width="8.7109375" style="0" customWidth="1"/>
    <col min="9" max="9" width="19.140625" style="0" customWidth="1"/>
  </cols>
  <sheetData>
    <row r="1" spans="1:2" ht="12.75">
      <c r="A1" s="3" t="s">
        <v>574</v>
      </c>
      <c r="B1" s="3"/>
    </row>
    <row r="3" spans="1:9" ht="12.75">
      <c r="A3" s="21"/>
      <c r="B3" s="21"/>
      <c r="C3" s="21"/>
      <c r="D3" s="21"/>
      <c r="E3" s="184" t="s">
        <v>315</v>
      </c>
      <c r="F3" s="184"/>
      <c r="G3" s="184"/>
      <c r="H3" s="184"/>
      <c r="I3" s="184"/>
    </row>
    <row r="4" spans="1:9" ht="12.75">
      <c r="A4" s="21"/>
      <c r="B4" s="21"/>
      <c r="C4" s="21"/>
      <c r="D4" s="21"/>
      <c r="E4" s="40"/>
      <c r="F4" s="40" t="s">
        <v>314</v>
      </c>
      <c r="G4" s="40"/>
      <c r="H4" s="40"/>
      <c r="I4" s="40"/>
    </row>
    <row r="5" spans="1:9" ht="12.75">
      <c r="A5" s="21"/>
      <c r="B5" s="21"/>
      <c r="C5" s="21"/>
      <c r="D5" s="21"/>
      <c r="E5" s="184" t="s">
        <v>322</v>
      </c>
      <c r="F5" s="184"/>
      <c r="G5" s="184"/>
      <c r="H5" s="184"/>
      <c r="I5" s="184"/>
    </row>
    <row r="6" spans="1:9" ht="12.75">
      <c r="A6" s="21"/>
      <c r="B6" s="21"/>
      <c r="C6" s="21"/>
      <c r="D6" s="21"/>
      <c r="E6" s="184" t="s">
        <v>323</v>
      </c>
      <c r="F6" s="184"/>
      <c r="G6" s="184"/>
      <c r="H6" s="184"/>
      <c r="I6" s="184"/>
    </row>
    <row r="7" spans="1:9" ht="12.75">
      <c r="A7" s="21"/>
      <c r="B7" s="21"/>
      <c r="C7" s="21"/>
      <c r="D7" s="21"/>
      <c r="E7" s="184" t="s">
        <v>324</v>
      </c>
      <c r="F7" s="184"/>
      <c r="G7" s="184"/>
      <c r="H7" s="184"/>
      <c r="I7" s="184"/>
    </row>
    <row r="8" spans="1:9" ht="12.75">
      <c r="A8" s="21"/>
      <c r="B8" s="21"/>
      <c r="C8" s="21"/>
      <c r="D8" s="21"/>
      <c r="E8" s="21"/>
      <c r="F8" s="21"/>
      <c r="G8" s="21"/>
      <c r="H8" s="21"/>
      <c r="I8" s="21"/>
    </row>
    <row r="9" spans="1:9" ht="12.75">
      <c r="A9" s="196" t="s">
        <v>7</v>
      </c>
      <c r="B9" s="196"/>
      <c r="C9" s="196"/>
      <c r="D9" s="196"/>
      <c r="E9" s="196"/>
      <c r="F9" s="196"/>
      <c r="G9" s="196"/>
      <c r="H9" s="196"/>
      <c r="I9" s="196"/>
    </row>
    <row r="10" spans="1:9" ht="12.75">
      <c r="A10" s="196" t="s">
        <v>565</v>
      </c>
      <c r="B10" s="196"/>
      <c r="C10" s="196"/>
      <c r="D10" s="196"/>
      <c r="E10" s="196"/>
      <c r="F10" s="196"/>
      <c r="G10" s="196"/>
      <c r="H10" s="196"/>
      <c r="I10" s="196"/>
    </row>
    <row r="11" spans="1:9" ht="12.75">
      <c r="A11" s="21"/>
      <c r="B11" s="21"/>
      <c r="C11" s="21"/>
      <c r="D11" s="21"/>
      <c r="E11" s="21"/>
      <c r="F11" s="21"/>
      <c r="G11" s="21"/>
      <c r="H11" s="21"/>
      <c r="I11" s="21"/>
    </row>
    <row r="12" spans="1:9" ht="12.75">
      <c r="A12" s="179" t="s">
        <v>5</v>
      </c>
      <c r="B12" s="44"/>
      <c r="C12" s="71"/>
      <c r="D12" s="185"/>
      <c r="E12" s="185"/>
      <c r="F12" s="185"/>
      <c r="G12" s="185"/>
      <c r="H12" s="185"/>
      <c r="I12" s="29"/>
    </row>
    <row r="13" spans="1:9" ht="12.75">
      <c r="A13" s="26">
        <v>1</v>
      </c>
      <c r="B13" s="186" t="s">
        <v>0</v>
      </c>
      <c r="C13" s="66"/>
      <c r="D13" s="201"/>
      <c r="E13" s="202"/>
      <c r="F13" s="202"/>
      <c r="G13" s="202"/>
      <c r="H13" s="202"/>
      <c r="I13" s="29"/>
    </row>
    <row r="14" spans="1:9" ht="12.75">
      <c r="A14" s="26">
        <v>2</v>
      </c>
      <c r="B14" s="67" t="s">
        <v>1</v>
      </c>
      <c r="C14" s="39"/>
      <c r="D14" s="197"/>
      <c r="E14" s="198"/>
      <c r="F14" s="41"/>
      <c r="G14" s="41"/>
      <c r="H14" s="41"/>
      <c r="I14" s="183"/>
    </row>
    <row r="15" spans="1:9" ht="12.75">
      <c r="A15" s="26">
        <v>3</v>
      </c>
      <c r="B15" s="67" t="s">
        <v>27</v>
      </c>
      <c r="C15" s="39"/>
      <c r="D15" s="199"/>
      <c r="E15" s="200"/>
      <c r="F15" s="200"/>
      <c r="G15" s="41"/>
      <c r="H15" s="41"/>
      <c r="I15" s="183"/>
    </row>
    <row r="16" spans="1:9" ht="12.75">
      <c r="A16" s="26">
        <v>4</v>
      </c>
      <c r="B16" s="67" t="s">
        <v>10</v>
      </c>
      <c r="C16" s="187"/>
      <c r="D16" s="199"/>
      <c r="E16" s="200"/>
      <c r="F16" s="200"/>
      <c r="G16" s="41"/>
      <c r="H16" s="41"/>
      <c r="I16" s="183"/>
    </row>
    <row r="17" spans="1:9" ht="12.75">
      <c r="A17" s="26">
        <v>5</v>
      </c>
      <c r="B17" s="67" t="s">
        <v>2</v>
      </c>
      <c r="C17" s="31"/>
      <c r="D17" s="203"/>
      <c r="E17" s="204"/>
      <c r="F17" s="204"/>
      <c r="G17" s="204"/>
      <c r="H17" s="41"/>
      <c r="I17" s="28"/>
    </row>
    <row r="18" spans="1:9" ht="12.75">
      <c r="A18" s="179" t="s">
        <v>6</v>
      </c>
      <c r="B18" s="44"/>
      <c r="C18" s="31"/>
      <c r="D18" s="181"/>
      <c r="E18" s="181"/>
      <c r="F18" s="181"/>
      <c r="G18" s="181"/>
      <c r="H18" s="181"/>
      <c r="I18" s="183"/>
    </row>
    <row r="19" spans="1:9" ht="12.75">
      <c r="A19" s="26">
        <v>6</v>
      </c>
      <c r="B19" s="21" t="s">
        <v>0</v>
      </c>
      <c r="C19" s="187"/>
      <c r="D19" s="201"/>
      <c r="E19" s="202"/>
      <c r="F19" s="202"/>
      <c r="G19" s="202"/>
      <c r="H19" s="202"/>
      <c r="I19" s="29"/>
    </row>
    <row r="20" spans="1:9" ht="12.75">
      <c r="A20" s="26">
        <v>7</v>
      </c>
      <c r="B20" s="21" t="s">
        <v>1</v>
      </c>
      <c r="C20" s="187"/>
      <c r="D20" s="197"/>
      <c r="E20" s="198"/>
      <c r="F20" s="41"/>
      <c r="G20" s="40"/>
      <c r="H20" s="41"/>
      <c r="I20" s="183"/>
    </row>
    <row r="21" spans="1:9" ht="12.75">
      <c r="A21" s="26">
        <v>8</v>
      </c>
      <c r="B21" s="21" t="s">
        <v>27</v>
      </c>
      <c r="C21" s="187"/>
      <c r="D21" s="199"/>
      <c r="E21" s="200"/>
      <c r="F21" s="200"/>
      <c r="G21" s="40"/>
      <c r="H21" s="41"/>
      <c r="I21" s="183"/>
    </row>
    <row r="22" spans="1:9" ht="12.75">
      <c r="A22" s="26">
        <v>9</v>
      </c>
      <c r="B22" s="21" t="s">
        <v>10</v>
      </c>
      <c r="C22" s="187"/>
      <c r="D22" s="199"/>
      <c r="E22" s="200"/>
      <c r="F22" s="200"/>
      <c r="G22" s="40"/>
      <c r="H22" s="41"/>
      <c r="I22" s="183"/>
    </row>
    <row r="23" spans="1:9" ht="12.75">
      <c r="A23" s="25">
        <v>10</v>
      </c>
      <c r="B23" s="21" t="s">
        <v>2</v>
      </c>
      <c r="C23" s="187"/>
      <c r="D23" s="199"/>
      <c r="E23" s="200"/>
      <c r="F23" s="200"/>
      <c r="G23" s="200"/>
      <c r="H23" s="41"/>
      <c r="I23" s="28"/>
    </row>
    <row r="24" spans="1:9" ht="12.75">
      <c r="A24" s="179" t="s">
        <v>3</v>
      </c>
      <c r="B24" s="44"/>
      <c r="C24" s="185"/>
      <c r="D24" s="185"/>
      <c r="E24" s="185"/>
      <c r="F24" s="185"/>
      <c r="G24" s="185"/>
      <c r="H24" s="185"/>
      <c r="I24" s="28"/>
    </row>
    <row r="25" spans="1:9" ht="12.75">
      <c r="A25" s="20" t="s">
        <v>11</v>
      </c>
      <c r="B25" s="22"/>
      <c r="C25" s="21"/>
      <c r="D25" s="20" t="s">
        <v>28</v>
      </c>
      <c r="E25" s="22" t="s">
        <v>29</v>
      </c>
      <c r="F25" s="20" t="s">
        <v>8</v>
      </c>
      <c r="G25" s="22" t="s">
        <v>33</v>
      </c>
      <c r="H25" s="182" t="s">
        <v>8</v>
      </c>
      <c r="I25" s="56" t="s">
        <v>35</v>
      </c>
    </row>
    <row r="26" spans="1:9" ht="12.75">
      <c r="A26" s="33" t="s">
        <v>4</v>
      </c>
      <c r="B26" s="45" t="s">
        <v>278</v>
      </c>
      <c r="C26" s="21"/>
      <c r="D26" s="33"/>
      <c r="E26" s="39" t="s">
        <v>30</v>
      </c>
      <c r="F26" s="33" t="s">
        <v>31</v>
      </c>
      <c r="G26" s="39" t="s">
        <v>34</v>
      </c>
      <c r="H26" s="45" t="s">
        <v>33</v>
      </c>
      <c r="I26" s="55" t="s">
        <v>36</v>
      </c>
    </row>
    <row r="27" spans="1:9" ht="12.75">
      <c r="A27" s="35"/>
      <c r="B27" s="36"/>
      <c r="C27" s="27"/>
      <c r="D27" s="35"/>
      <c r="E27" s="35"/>
      <c r="F27" s="35" t="s">
        <v>32</v>
      </c>
      <c r="G27" s="35"/>
      <c r="H27" s="36" t="s">
        <v>34</v>
      </c>
      <c r="I27" s="25"/>
    </row>
    <row r="28" spans="1:9" ht="12.75">
      <c r="A28" s="33">
        <v>1</v>
      </c>
      <c r="B28" s="67" t="s">
        <v>547</v>
      </c>
      <c r="C28" s="183"/>
      <c r="D28" s="39" t="s">
        <v>263</v>
      </c>
      <c r="E28" s="33" t="s">
        <v>264</v>
      </c>
      <c r="F28" s="39">
        <v>0.5</v>
      </c>
      <c r="G28" s="33">
        <f>10*F28</f>
        <v>5</v>
      </c>
      <c r="H28" s="33">
        <f>10*F28</f>
        <v>5</v>
      </c>
      <c r="I28" s="26" t="s">
        <v>307</v>
      </c>
    </row>
    <row r="29" spans="1:9" ht="12.75">
      <c r="A29" s="33"/>
      <c r="B29" s="67" t="s">
        <v>306</v>
      </c>
      <c r="C29" s="183"/>
      <c r="D29" s="39" t="s">
        <v>325</v>
      </c>
      <c r="E29" s="33" t="s">
        <v>265</v>
      </c>
      <c r="F29" s="39"/>
      <c r="G29" s="33"/>
      <c r="H29" s="39"/>
      <c r="I29" s="188" t="s">
        <v>308</v>
      </c>
    </row>
    <row r="30" spans="1:9" ht="12.75">
      <c r="A30" s="33"/>
      <c r="B30" s="47" t="s">
        <v>331</v>
      </c>
      <c r="C30" s="183" t="s">
        <v>332</v>
      </c>
      <c r="D30" s="39" t="s">
        <v>330</v>
      </c>
      <c r="E30" s="33"/>
      <c r="F30" s="39"/>
      <c r="G30" s="33"/>
      <c r="H30" s="39"/>
      <c r="I30" s="26" t="s">
        <v>347</v>
      </c>
    </row>
    <row r="31" spans="1:9" ht="12.75">
      <c r="A31" s="33"/>
      <c r="B31" s="47" t="s">
        <v>333</v>
      </c>
      <c r="C31" s="183" t="s">
        <v>334</v>
      </c>
      <c r="D31" s="39"/>
      <c r="E31" s="33" t="s">
        <v>275</v>
      </c>
      <c r="F31" s="39">
        <v>0.25</v>
      </c>
      <c r="G31" s="33">
        <f>0.25*2</f>
        <v>0.5</v>
      </c>
      <c r="H31" s="39">
        <f>2*F31</f>
        <v>0.5</v>
      </c>
      <c r="I31" s="173">
        <v>2017</v>
      </c>
    </row>
    <row r="32" spans="1:9" ht="12.75">
      <c r="A32" s="33"/>
      <c r="B32" s="47" t="s">
        <v>335</v>
      </c>
      <c r="C32" s="183" t="s">
        <v>336</v>
      </c>
      <c r="D32" s="39"/>
      <c r="E32" s="33" t="s">
        <v>276</v>
      </c>
      <c r="F32" s="39"/>
      <c r="G32" s="33"/>
      <c r="H32" s="39"/>
      <c r="I32" s="173" t="s">
        <v>348</v>
      </c>
    </row>
    <row r="33" spans="1:9" ht="12.75">
      <c r="A33" s="33"/>
      <c r="B33" s="47" t="s">
        <v>337</v>
      </c>
      <c r="C33" s="183" t="s">
        <v>336</v>
      </c>
      <c r="D33" s="39"/>
      <c r="E33" s="33"/>
      <c r="F33" s="39"/>
      <c r="G33" s="33"/>
      <c r="H33" s="39"/>
      <c r="I33" s="26"/>
    </row>
    <row r="34" spans="1:9" ht="12.75">
      <c r="A34" s="33"/>
      <c r="B34" s="47" t="s">
        <v>338</v>
      </c>
      <c r="C34" s="183" t="s">
        <v>339</v>
      </c>
      <c r="D34" s="39"/>
      <c r="E34" s="33"/>
      <c r="F34" s="39"/>
      <c r="G34" s="33"/>
      <c r="H34" s="39"/>
      <c r="I34" s="26"/>
    </row>
    <row r="35" spans="1:9" ht="12.75">
      <c r="A35" s="33"/>
      <c r="B35" s="47" t="s">
        <v>340</v>
      </c>
      <c r="C35" s="183" t="s">
        <v>341</v>
      </c>
      <c r="D35" s="39"/>
      <c r="E35" s="33"/>
      <c r="F35" s="39"/>
      <c r="G35" s="33"/>
      <c r="H35" s="39"/>
      <c r="I35" s="26"/>
    </row>
    <row r="36" spans="1:9" ht="12.75">
      <c r="A36" s="33"/>
      <c r="B36" s="47" t="s">
        <v>342</v>
      </c>
      <c r="C36" s="183" t="s">
        <v>343</v>
      </c>
      <c r="D36" s="39"/>
      <c r="E36" s="33"/>
      <c r="F36" s="39"/>
      <c r="G36" s="33"/>
      <c r="H36" s="39"/>
      <c r="I36" s="26"/>
    </row>
    <row r="37" spans="1:9" ht="12.75">
      <c r="A37" s="33"/>
      <c r="B37" s="47" t="s">
        <v>344</v>
      </c>
      <c r="C37" s="183" t="s">
        <v>334</v>
      </c>
      <c r="D37" s="39"/>
      <c r="E37" s="33"/>
      <c r="F37" s="39"/>
      <c r="G37" s="33"/>
      <c r="H37" s="39"/>
      <c r="I37" s="26"/>
    </row>
    <row r="38" spans="1:9" ht="12.75">
      <c r="A38" s="33"/>
      <c r="B38" s="47" t="s">
        <v>345</v>
      </c>
      <c r="C38" s="183" t="s">
        <v>334</v>
      </c>
      <c r="D38" s="39"/>
      <c r="E38" s="33"/>
      <c r="F38" s="39"/>
      <c r="G38" s="33"/>
      <c r="H38" s="39"/>
      <c r="I38" s="26"/>
    </row>
    <row r="39" spans="1:9" ht="12.75">
      <c r="A39" s="33"/>
      <c r="B39" s="176" t="s">
        <v>346</v>
      </c>
      <c r="C39" s="183"/>
      <c r="D39" s="39"/>
      <c r="E39" s="33"/>
      <c r="F39" s="39"/>
      <c r="G39" s="33"/>
      <c r="H39" s="39"/>
      <c r="I39" s="26"/>
    </row>
    <row r="40" spans="1:9" ht="12.75">
      <c r="A40" s="33"/>
      <c r="B40" s="47"/>
      <c r="C40" s="174"/>
      <c r="D40" s="39"/>
      <c r="E40" s="33"/>
      <c r="F40" s="39"/>
      <c r="G40" s="33"/>
      <c r="H40" s="39"/>
      <c r="I40" s="26"/>
    </row>
    <row r="41" spans="1:9" ht="12.75">
      <c r="A41" s="33">
        <v>2</v>
      </c>
      <c r="B41" s="67" t="s">
        <v>547</v>
      </c>
      <c r="C41" s="183"/>
      <c r="D41" s="39" t="s">
        <v>263</v>
      </c>
      <c r="E41" s="33" t="s">
        <v>264</v>
      </c>
      <c r="F41" s="39">
        <v>0.5</v>
      </c>
      <c r="G41" s="33">
        <f>10*F41</f>
        <v>5</v>
      </c>
      <c r="H41" s="33">
        <f>10*F41</f>
        <v>5</v>
      </c>
      <c r="I41" s="26" t="s">
        <v>307</v>
      </c>
    </row>
    <row r="42" spans="1:9" ht="12.75">
      <c r="A42" s="33"/>
      <c r="B42" s="67" t="s">
        <v>306</v>
      </c>
      <c r="C42" s="183"/>
      <c r="D42" s="39" t="s">
        <v>360</v>
      </c>
      <c r="E42" s="33" t="s">
        <v>265</v>
      </c>
      <c r="F42" s="39"/>
      <c r="G42" s="33"/>
      <c r="H42" s="39"/>
      <c r="I42" s="188" t="s">
        <v>308</v>
      </c>
    </row>
    <row r="43" spans="1:10" ht="12.75">
      <c r="A43" s="33"/>
      <c r="B43" s="47" t="s">
        <v>349</v>
      </c>
      <c r="C43" s="183" t="s">
        <v>332</v>
      </c>
      <c r="D43" s="39" t="s">
        <v>330</v>
      </c>
      <c r="E43" s="33"/>
      <c r="F43" s="39"/>
      <c r="G43" s="33"/>
      <c r="H43" s="39"/>
      <c r="I43" s="26" t="s">
        <v>361</v>
      </c>
      <c r="J43" s="15"/>
    </row>
    <row r="44" spans="1:9" ht="12.75">
      <c r="A44" s="33"/>
      <c r="B44" s="47" t="s">
        <v>350</v>
      </c>
      <c r="C44" s="183" t="s">
        <v>351</v>
      </c>
      <c r="D44" s="39"/>
      <c r="E44" s="33" t="s">
        <v>275</v>
      </c>
      <c r="F44" s="39">
        <v>0.25</v>
      </c>
      <c r="G44" s="33">
        <f>0.25*2</f>
        <v>0.5</v>
      </c>
      <c r="H44" s="39">
        <f>2*F44</f>
        <v>0.5</v>
      </c>
      <c r="I44" s="173">
        <v>2017</v>
      </c>
    </row>
    <row r="45" spans="1:9" ht="12.75">
      <c r="A45" s="33"/>
      <c r="B45" s="47" t="s">
        <v>352</v>
      </c>
      <c r="C45" s="183" t="s">
        <v>353</v>
      </c>
      <c r="D45" s="39"/>
      <c r="E45" s="33" t="s">
        <v>276</v>
      </c>
      <c r="F45" s="39"/>
      <c r="G45" s="33"/>
      <c r="H45" s="39"/>
      <c r="I45" s="173" t="s">
        <v>362</v>
      </c>
    </row>
    <row r="46" spans="1:9" ht="12.75">
      <c r="A46" s="33"/>
      <c r="B46" s="47" t="s">
        <v>354</v>
      </c>
      <c r="C46" s="183" t="s">
        <v>326</v>
      </c>
      <c r="D46" s="39"/>
      <c r="E46" s="33"/>
      <c r="F46" s="39"/>
      <c r="G46" s="33"/>
      <c r="H46" s="39"/>
      <c r="I46" s="26"/>
    </row>
    <row r="47" spans="1:9" ht="12.75">
      <c r="A47" s="33"/>
      <c r="B47" s="47" t="s">
        <v>355</v>
      </c>
      <c r="C47" s="183" t="s">
        <v>356</v>
      </c>
      <c r="D47" s="39"/>
      <c r="E47" s="33"/>
      <c r="F47" s="39"/>
      <c r="G47" s="33"/>
      <c r="H47" s="39"/>
      <c r="I47" s="26"/>
    </row>
    <row r="48" spans="1:9" ht="12.75">
      <c r="A48" s="33"/>
      <c r="B48" s="47" t="s">
        <v>357</v>
      </c>
      <c r="C48" s="183" t="s">
        <v>358</v>
      </c>
      <c r="D48" s="39"/>
      <c r="E48" s="33"/>
      <c r="F48" s="39"/>
      <c r="G48" s="33"/>
      <c r="H48" s="39"/>
      <c r="I48" s="26"/>
    </row>
    <row r="49" spans="1:9" ht="12.75">
      <c r="A49" s="33"/>
      <c r="B49" s="176" t="s">
        <v>359</v>
      </c>
      <c r="C49" s="183"/>
      <c r="D49" s="39"/>
      <c r="E49" s="33"/>
      <c r="F49" s="39"/>
      <c r="G49" s="33"/>
      <c r="H49" s="39"/>
      <c r="I49" s="26"/>
    </row>
    <row r="50" spans="1:9" ht="12.75">
      <c r="A50" s="33"/>
      <c r="B50" s="67"/>
      <c r="C50" s="183"/>
      <c r="D50" s="39"/>
      <c r="E50" s="33"/>
      <c r="F50" s="39"/>
      <c r="G50" s="33"/>
      <c r="H50" s="39"/>
      <c r="I50" s="173"/>
    </row>
    <row r="51" spans="1:9" ht="12.75">
      <c r="A51" s="33">
        <v>3</v>
      </c>
      <c r="B51" s="67" t="s">
        <v>547</v>
      </c>
      <c r="C51" s="183"/>
      <c r="D51" s="39" t="s">
        <v>263</v>
      </c>
      <c r="E51" s="33" t="s">
        <v>264</v>
      </c>
      <c r="F51" s="39">
        <v>0.5</v>
      </c>
      <c r="G51" s="33">
        <f>10*F51</f>
        <v>5</v>
      </c>
      <c r="H51" s="33">
        <f>10*F51</f>
        <v>5</v>
      </c>
      <c r="I51" s="26" t="s">
        <v>307</v>
      </c>
    </row>
    <row r="52" spans="1:9" ht="12.75">
      <c r="A52" s="33"/>
      <c r="B52" s="67" t="s">
        <v>306</v>
      </c>
      <c r="C52" s="183"/>
      <c r="D52" s="39" t="s">
        <v>325</v>
      </c>
      <c r="E52" s="33" t="s">
        <v>265</v>
      </c>
      <c r="F52" s="39"/>
      <c r="G52" s="33"/>
      <c r="H52" s="39"/>
      <c r="I52" s="188" t="s">
        <v>308</v>
      </c>
    </row>
    <row r="53" spans="1:9" ht="12.75">
      <c r="A53" s="33"/>
      <c r="B53" s="47" t="s">
        <v>553</v>
      </c>
      <c r="C53" s="183" t="s">
        <v>327</v>
      </c>
      <c r="D53" s="39" t="s">
        <v>363</v>
      </c>
      <c r="E53" s="33"/>
      <c r="F53" s="39"/>
      <c r="G53" s="33"/>
      <c r="H53" s="39"/>
      <c r="I53" s="26" t="s">
        <v>370</v>
      </c>
    </row>
    <row r="54" spans="1:9" ht="12.75">
      <c r="A54" s="33"/>
      <c r="B54" s="47" t="s">
        <v>364</v>
      </c>
      <c r="C54" s="183" t="s">
        <v>327</v>
      </c>
      <c r="D54" s="39"/>
      <c r="E54" s="33" t="s">
        <v>275</v>
      </c>
      <c r="F54" s="39">
        <v>0.25</v>
      </c>
      <c r="G54" s="33">
        <f>0.25*2</f>
        <v>0.5</v>
      </c>
      <c r="H54" s="39">
        <f>2*F54</f>
        <v>0.5</v>
      </c>
      <c r="I54" s="173">
        <v>2018</v>
      </c>
    </row>
    <row r="55" spans="1:9" ht="12.75">
      <c r="A55" s="33"/>
      <c r="B55" s="47" t="s">
        <v>335</v>
      </c>
      <c r="C55" s="183" t="s">
        <v>365</v>
      </c>
      <c r="D55" s="39"/>
      <c r="E55" s="33" t="s">
        <v>276</v>
      </c>
      <c r="F55" s="39"/>
      <c r="G55" s="33"/>
      <c r="H55" s="39"/>
      <c r="I55" s="173" t="s">
        <v>371</v>
      </c>
    </row>
    <row r="56" spans="1:9" ht="12.75">
      <c r="A56" s="33"/>
      <c r="B56" s="47" t="s">
        <v>337</v>
      </c>
      <c r="C56" s="183" t="s">
        <v>366</v>
      </c>
      <c r="D56" s="39"/>
      <c r="E56" s="33"/>
      <c r="F56" s="39"/>
      <c r="G56" s="33"/>
      <c r="H56" s="39"/>
      <c r="I56" s="26"/>
    </row>
    <row r="57" spans="1:9" ht="12.75">
      <c r="A57" s="33"/>
      <c r="B57" s="47" t="s">
        <v>338</v>
      </c>
      <c r="C57" s="183" t="s">
        <v>367</v>
      </c>
      <c r="D57" s="39"/>
      <c r="E57" s="33"/>
      <c r="F57" s="39"/>
      <c r="G57" s="33"/>
      <c r="H57" s="39"/>
      <c r="I57" s="26"/>
    </row>
    <row r="58" spans="1:9" ht="12.75">
      <c r="A58" s="33"/>
      <c r="B58" s="47" t="s">
        <v>340</v>
      </c>
      <c r="C58" s="183" t="s">
        <v>368</v>
      </c>
      <c r="D58" s="39"/>
      <c r="E58" s="33"/>
      <c r="F58" s="39"/>
      <c r="G58" s="33"/>
      <c r="H58" s="39"/>
      <c r="I58" s="26"/>
    </row>
    <row r="59" spans="1:9" ht="12.75">
      <c r="A59" s="33"/>
      <c r="B59" s="47" t="s">
        <v>342</v>
      </c>
      <c r="C59" s="183" t="s">
        <v>326</v>
      </c>
      <c r="D59" s="39"/>
      <c r="E59" s="33"/>
      <c r="F59" s="39"/>
      <c r="G59" s="33"/>
      <c r="H59" s="39"/>
      <c r="I59" s="26"/>
    </row>
    <row r="60" spans="1:9" ht="12.75">
      <c r="A60" s="33"/>
      <c r="B60" s="47" t="s">
        <v>344</v>
      </c>
      <c r="C60" s="183" t="s">
        <v>327</v>
      </c>
      <c r="D60" s="39"/>
      <c r="E60" s="33"/>
      <c r="F60" s="39"/>
      <c r="G60" s="33"/>
      <c r="H60" s="39"/>
      <c r="I60" s="26"/>
    </row>
    <row r="61" spans="1:9" ht="12.75">
      <c r="A61" s="33"/>
      <c r="B61" s="47" t="s">
        <v>345</v>
      </c>
      <c r="C61" s="183" t="s">
        <v>326</v>
      </c>
      <c r="D61" s="39"/>
      <c r="E61" s="33"/>
      <c r="F61" s="39"/>
      <c r="G61" s="33"/>
      <c r="H61" s="39"/>
      <c r="I61" s="26"/>
    </row>
    <row r="62" spans="1:9" ht="12.75">
      <c r="A62" s="33"/>
      <c r="B62" s="176" t="s">
        <v>369</v>
      </c>
      <c r="C62" s="183"/>
      <c r="D62" s="39"/>
      <c r="E62" s="33"/>
      <c r="F62" s="39"/>
      <c r="G62" s="33"/>
      <c r="H62" s="39"/>
      <c r="I62" s="26"/>
    </row>
    <row r="63" spans="1:9" ht="12.75">
      <c r="A63" s="33"/>
      <c r="B63" s="67"/>
      <c r="C63" s="183"/>
      <c r="D63" s="39"/>
      <c r="E63" s="33"/>
      <c r="F63" s="39"/>
      <c r="G63" s="33"/>
      <c r="H63" s="39"/>
      <c r="I63" s="173"/>
    </row>
    <row r="64" spans="1:9" ht="12.75">
      <c r="A64" s="33">
        <v>4</v>
      </c>
      <c r="B64" s="67" t="s">
        <v>547</v>
      </c>
      <c r="C64" s="183"/>
      <c r="D64" s="39" t="s">
        <v>263</v>
      </c>
      <c r="E64" s="33" t="s">
        <v>264</v>
      </c>
      <c r="F64" s="39">
        <v>0.5</v>
      </c>
      <c r="G64" s="33">
        <f>10*F64</f>
        <v>5</v>
      </c>
      <c r="H64" s="33">
        <f>10*F64</f>
        <v>5</v>
      </c>
      <c r="I64" s="26" t="s">
        <v>307</v>
      </c>
    </row>
    <row r="65" spans="1:9" ht="12.75">
      <c r="A65" s="33"/>
      <c r="B65" s="67" t="s">
        <v>306</v>
      </c>
      <c r="C65" s="183"/>
      <c r="D65" s="39" t="s">
        <v>360</v>
      </c>
      <c r="E65" s="33" t="s">
        <v>265</v>
      </c>
      <c r="F65" s="39"/>
      <c r="G65" s="33"/>
      <c r="H65" s="39"/>
      <c r="I65" s="188" t="s">
        <v>308</v>
      </c>
    </row>
    <row r="66" spans="1:9" ht="12.75">
      <c r="A66" s="33"/>
      <c r="B66" s="47" t="s">
        <v>552</v>
      </c>
      <c r="C66" s="183" t="s">
        <v>372</v>
      </c>
      <c r="D66" s="39" t="s">
        <v>363</v>
      </c>
      <c r="E66" s="33"/>
      <c r="F66" s="39"/>
      <c r="G66" s="33"/>
      <c r="H66" s="39"/>
      <c r="I66" s="26" t="s">
        <v>379</v>
      </c>
    </row>
    <row r="67" spans="1:9" ht="12.75">
      <c r="A67" s="33"/>
      <c r="B67" s="47" t="s">
        <v>373</v>
      </c>
      <c r="C67" s="183" t="s">
        <v>365</v>
      </c>
      <c r="D67" s="39"/>
      <c r="E67" s="33" t="s">
        <v>275</v>
      </c>
      <c r="F67" s="39">
        <v>0.25</v>
      </c>
      <c r="G67" s="33">
        <f>0.25*2</f>
        <v>0.5</v>
      </c>
      <c r="H67" s="39">
        <f>2*F67</f>
        <v>0.5</v>
      </c>
      <c r="I67" s="173">
        <v>2018</v>
      </c>
    </row>
    <row r="68" spans="1:9" ht="12.75">
      <c r="A68" s="33"/>
      <c r="B68" s="47" t="s">
        <v>374</v>
      </c>
      <c r="C68" s="183" t="s">
        <v>375</v>
      </c>
      <c r="D68" s="39"/>
      <c r="E68" s="33" t="s">
        <v>276</v>
      </c>
      <c r="F68" s="39"/>
      <c r="G68" s="33"/>
      <c r="H68" s="39"/>
      <c r="I68" s="173" t="s">
        <v>380</v>
      </c>
    </row>
    <row r="69" spans="1:9" ht="12.75">
      <c r="A69" s="33"/>
      <c r="B69" s="47" t="s">
        <v>376</v>
      </c>
      <c r="C69" s="183" t="s">
        <v>377</v>
      </c>
      <c r="D69" s="39"/>
      <c r="E69" s="33"/>
      <c r="F69" s="39"/>
      <c r="G69" s="33"/>
      <c r="H69" s="39"/>
      <c r="I69" s="26"/>
    </row>
    <row r="70" spans="1:9" ht="12.75">
      <c r="A70" s="33"/>
      <c r="B70" s="176" t="s">
        <v>378</v>
      </c>
      <c r="C70" s="183"/>
      <c r="D70" s="39"/>
      <c r="E70" s="33"/>
      <c r="F70" s="39"/>
      <c r="G70" s="33"/>
      <c r="H70" s="39"/>
      <c r="I70" s="26"/>
    </row>
    <row r="71" spans="1:9" ht="12.75">
      <c r="A71" s="33"/>
      <c r="B71" s="67"/>
      <c r="C71" s="183"/>
      <c r="D71" s="39"/>
      <c r="E71" s="33"/>
      <c r="F71" s="39"/>
      <c r="G71" s="33"/>
      <c r="H71" s="39"/>
      <c r="I71" s="173"/>
    </row>
    <row r="72" spans="1:9" ht="12.75">
      <c r="A72" s="66"/>
      <c r="B72" s="71"/>
      <c r="C72" s="71"/>
      <c r="D72" s="66"/>
      <c r="E72" s="66"/>
      <c r="F72" s="66"/>
      <c r="G72" s="66"/>
      <c r="H72" s="66"/>
      <c r="I72" s="181"/>
    </row>
    <row r="73" spans="1:9" ht="12.75">
      <c r="A73" s="31"/>
      <c r="B73" s="27"/>
      <c r="C73" s="27"/>
      <c r="D73" s="31"/>
      <c r="E73" s="31"/>
      <c r="F73" s="31"/>
      <c r="G73" s="31"/>
      <c r="H73" s="31"/>
      <c r="I73" s="49"/>
    </row>
    <row r="74" spans="1:9" ht="12.75">
      <c r="A74" s="33" t="s">
        <v>11</v>
      </c>
      <c r="B74" s="22"/>
      <c r="C74" s="21"/>
      <c r="D74" s="33" t="s">
        <v>28</v>
      </c>
      <c r="E74" s="22" t="s">
        <v>29</v>
      </c>
      <c r="F74" s="33" t="s">
        <v>8</v>
      </c>
      <c r="G74" s="22" t="s">
        <v>33</v>
      </c>
      <c r="H74" s="45" t="s">
        <v>8</v>
      </c>
      <c r="I74" s="55" t="s">
        <v>35</v>
      </c>
    </row>
    <row r="75" spans="1:9" ht="12.75">
      <c r="A75" s="33" t="s">
        <v>4</v>
      </c>
      <c r="B75" s="45" t="s">
        <v>278</v>
      </c>
      <c r="C75" s="21"/>
      <c r="D75" s="33"/>
      <c r="E75" s="39" t="s">
        <v>30</v>
      </c>
      <c r="F75" s="33" t="s">
        <v>31</v>
      </c>
      <c r="G75" s="39" t="s">
        <v>34</v>
      </c>
      <c r="H75" s="45" t="s">
        <v>33</v>
      </c>
      <c r="I75" s="55" t="s">
        <v>36</v>
      </c>
    </row>
    <row r="76" spans="1:9" ht="12.75">
      <c r="A76" s="35"/>
      <c r="B76" s="36"/>
      <c r="C76" s="27"/>
      <c r="D76" s="35"/>
      <c r="E76" s="35"/>
      <c r="F76" s="35" t="s">
        <v>32</v>
      </c>
      <c r="G76" s="35"/>
      <c r="H76" s="36" t="s">
        <v>34</v>
      </c>
      <c r="I76" s="25"/>
    </row>
    <row r="77" spans="1:9" ht="12.75">
      <c r="A77" s="33">
        <v>5</v>
      </c>
      <c r="B77" s="67" t="s">
        <v>547</v>
      </c>
      <c r="C77" s="183"/>
      <c r="D77" s="39" t="s">
        <v>263</v>
      </c>
      <c r="E77" s="33" t="s">
        <v>264</v>
      </c>
      <c r="F77" s="39">
        <v>0.5</v>
      </c>
      <c r="G77" s="33">
        <f>10*F77</f>
        <v>5</v>
      </c>
      <c r="H77" s="33">
        <f>10*F77</f>
        <v>5</v>
      </c>
      <c r="I77" s="26" t="s">
        <v>307</v>
      </c>
    </row>
    <row r="78" spans="1:9" ht="12.75">
      <c r="A78" s="33"/>
      <c r="B78" s="67" t="s">
        <v>306</v>
      </c>
      <c r="C78" s="183"/>
      <c r="D78" s="39" t="s">
        <v>325</v>
      </c>
      <c r="E78" s="33" t="s">
        <v>265</v>
      </c>
      <c r="F78" s="39"/>
      <c r="G78" s="33"/>
      <c r="H78" s="39"/>
      <c r="I78" s="188" t="s">
        <v>308</v>
      </c>
    </row>
    <row r="79" spans="1:9" ht="12.75">
      <c r="A79" s="33"/>
      <c r="B79" s="47" t="s">
        <v>381</v>
      </c>
      <c r="C79" s="183" t="s">
        <v>377</v>
      </c>
      <c r="D79" s="39" t="s">
        <v>391</v>
      </c>
      <c r="E79" s="33"/>
      <c r="F79" s="39"/>
      <c r="G79" s="33"/>
      <c r="H79" s="39"/>
      <c r="I79" s="26" t="s">
        <v>392</v>
      </c>
    </row>
    <row r="80" spans="1:9" ht="12.75">
      <c r="A80" s="33"/>
      <c r="B80" s="47" t="s">
        <v>382</v>
      </c>
      <c r="C80" s="183" t="s">
        <v>332</v>
      </c>
      <c r="D80" s="39"/>
      <c r="E80" s="33" t="s">
        <v>275</v>
      </c>
      <c r="F80" s="39">
        <v>0.25</v>
      </c>
      <c r="G80" s="33">
        <f>0.25*2</f>
        <v>0.5</v>
      </c>
      <c r="H80" s="39">
        <f>2*F80</f>
        <v>0.5</v>
      </c>
      <c r="I80" s="173">
        <v>2019</v>
      </c>
    </row>
    <row r="81" spans="1:9" ht="12.75">
      <c r="A81" s="33"/>
      <c r="B81" s="47" t="s">
        <v>383</v>
      </c>
      <c r="C81" s="183" t="s">
        <v>384</v>
      </c>
      <c r="D81" s="39"/>
      <c r="E81" s="33" t="s">
        <v>276</v>
      </c>
      <c r="F81" s="39"/>
      <c r="G81" s="33"/>
      <c r="H81" s="39"/>
      <c r="I81" s="173" t="s">
        <v>393</v>
      </c>
    </row>
    <row r="82" spans="1:9" ht="12.75">
      <c r="A82" s="33"/>
      <c r="B82" s="47" t="s">
        <v>385</v>
      </c>
      <c r="C82" s="183" t="s">
        <v>365</v>
      </c>
      <c r="D82" s="39"/>
      <c r="E82" s="33"/>
      <c r="F82" s="39"/>
      <c r="G82" s="33"/>
      <c r="H82" s="39"/>
      <c r="I82" s="26"/>
    </row>
    <row r="83" spans="1:9" ht="12.75">
      <c r="A83" s="33"/>
      <c r="B83" s="47" t="s">
        <v>386</v>
      </c>
      <c r="C83" s="183" t="s">
        <v>365</v>
      </c>
      <c r="D83" s="39"/>
      <c r="E83" s="33"/>
      <c r="F83" s="39"/>
      <c r="G83" s="33"/>
      <c r="H83" s="39"/>
      <c r="I83" s="26"/>
    </row>
    <row r="84" spans="1:9" ht="12.75">
      <c r="A84" s="33"/>
      <c r="B84" s="47" t="s">
        <v>387</v>
      </c>
      <c r="C84" s="183" t="s">
        <v>388</v>
      </c>
      <c r="D84" s="39"/>
      <c r="E84" s="33"/>
      <c r="F84" s="39"/>
      <c r="G84" s="33"/>
      <c r="H84" s="39"/>
      <c r="I84" s="26"/>
    </row>
    <row r="85" spans="1:9" ht="12.75">
      <c r="A85" s="33"/>
      <c r="B85" s="47" t="s">
        <v>389</v>
      </c>
      <c r="C85" s="183" t="s">
        <v>365</v>
      </c>
      <c r="D85" s="39"/>
      <c r="E85" s="33"/>
      <c r="F85" s="39"/>
      <c r="G85" s="33"/>
      <c r="H85" s="39"/>
      <c r="I85" s="26"/>
    </row>
    <row r="86" spans="1:9" ht="12.75">
      <c r="A86" s="33"/>
      <c r="B86" s="176" t="s">
        <v>390</v>
      </c>
      <c r="C86" s="183"/>
      <c r="D86" s="39"/>
      <c r="E86" s="33"/>
      <c r="F86" s="39"/>
      <c r="G86" s="33"/>
      <c r="H86" s="39"/>
      <c r="I86" s="26"/>
    </row>
    <row r="87" spans="1:9" ht="12.75">
      <c r="A87" s="33"/>
      <c r="B87" s="176"/>
      <c r="C87" s="183"/>
      <c r="D87" s="39"/>
      <c r="E87" s="33"/>
      <c r="F87" s="39"/>
      <c r="G87" s="33"/>
      <c r="H87" s="39"/>
      <c r="I87" s="26"/>
    </row>
    <row r="88" spans="1:9" ht="12.75">
      <c r="A88" s="33"/>
      <c r="B88" s="51" t="s">
        <v>495</v>
      </c>
      <c r="C88" s="175"/>
      <c r="D88" s="30"/>
      <c r="E88" s="30"/>
      <c r="F88" s="30"/>
      <c r="G88" s="62"/>
      <c r="H88" s="43">
        <f>H28+H31+H41+H44+H51+H54+H64+H67+H77+H80</f>
        <v>27.5</v>
      </c>
      <c r="I88" s="24"/>
    </row>
    <row r="89" spans="1:9" ht="12.75">
      <c r="A89" s="33"/>
      <c r="B89" s="176"/>
      <c r="C89" s="183"/>
      <c r="D89" s="39"/>
      <c r="E89" s="33"/>
      <c r="F89" s="39"/>
      <c r="G89" s="33"/>
      <c r="H89" s="39"/>
      <c r="I89" s="26"/>
    </row>
    <row r="90" spans="1:9" ht="12.75">
      <c r="A90" s="33">
        <v>6</v>
      </c>
      <c r="B90" s="47" t="s">
        <v>549</v>
      </c>
      <c r="C90" s="183"/>
      <c r="D90" s="39" t="s">
        <v>490</v>
      </c>
      <c r="E90" s="33" t="s">
        <v>491</v>
      </c>
      <c r="F90" s="39">
        <v>8</v>
      </c>
      <c r="G90" s="33">
        <v>1</v>
      </c>
      <c r="H90" s="39">
        <f>F90*G90</f>
        <v>8</v>
      </c>
      <c r="I90" s="173" t="s">
        <v>492</v>
      </c>
    </row>
    <row r="91" spans="1:9" ht="12.75">
      <c r="A91" s="33"/>
      <c r="B91" s="47" t="s">
        <v>548</v>
      </c>
      <c r="C91" s="183"/>
      <c r="D91" s="39" t="s">
        <v>493</v>
      </c>
      <c r="E91" s="33" t="s">
        <v>494</v>
      </c>
      <c r="F91" s="39"/>
      <c r="G91" s="33"/>
      <c r="H91" s="39"/>
      <c r="I91" s="173" t="s">
        <v>542</v>
      </c>
    </row>
    <row r="92" spans="1:9" ht="12.75">
      <c r="A92" s="33"/>
      <c r="B92" s="47" t="s">
        <v>496</v>
      </c>
      <c r="C92" s="174" t="s">
        <v>497</v>
      </c>
      <c r="D92" s="39">
        <v>2017</v>
      </c>
      <c r="E92" s="33"/>
      <c r="F92" s="39"/>
      <c r="G92" s="33"/>
      <c r="H92" s="39"/>
      <c r="I92" s="173">
        <v>2017</v>
      </c>
    </row>
    <row r="93" spans="1:9" ht="12.75">
      <c r="A93" s="33"/>
      <c r="B93" s="47" t="s">
        <v>498</v>
      </c>
      <c r="C93" s="174" t="s">
        <v>499</v>
      </c>
      <c r="D93" s="39"/>
      <c r="E93" s="33"/>
      <c r="F93" s="39"/>
      <c r="G93" s="33"/>
      <c r="H93" s="39"/>
      <c r="I93" s="173" t="s">
        <v>512</v>
      </c>
    </row>
    <row r="94" spans="1:9" ht="12.75">
      <c r="A94" s="33"/>
      <c r="B94" s="47" t="s">
        <v>500</v>
      </c>
      <c r="C94" s="174" t="s">
        <v>501</v>
      </c>
      <c r="D94" s="39"/>
      <c r="E94" s="33"/>
      <c r="F94" s="39"/>
      <c r="G94" s="33"/>
      <c r="H94" s="39"/>
      <c r="I94" s="26"/>
    </row>
    <row r="95" spans="1:9" ht="12.75">
      <c r="A95" s="33"/>
      <c r="B95" s="47" t="s">
        <v>502</v>
      </c>
      <c r="C95" s="174" t="s">
        <v>503</v>
      </c>
      <c r="D95" s="39"/>
      <c r="E95" s="33"/>
      <c r="F95" s="39"/>
      <c r="G95" s="33"/>
      <c r="H95" s="39"/>
      <c r="I95" s="26"/>
    </row>
    <row r="96" spans="1:9" ht="12.75">
      <c r="A96" s="33"/>
      <c r="B96" s="47" t="s">
        <v>504</v>
      </c>
      <c r="C96" s="174" t="s">
        <v>505</v>
      </c>
      <c r="D96" s="39"/>
      <c r="E96" s="33"/>
      <c r="F96" s="39"/>
      <c r="G96" s="33"/>
      <c r="H96" s="39"/>
      <c r="I96" s="26"/>
    </row>
    <row r="97" spans="1:9" ht="12.75">
      <c r="A97" s="33"/>
      <c r="B97" s="47" t="s">
        <v>506</v>
      </c>
      <c r="C97" s="174" t="s">
        <v>507</v>
      </c>
      <c r="D97" s="39"/>
      <c r="E97" s="33"/>
      <c r="F97" s="39"/>
      <c r="G97" s="33"/>
      <c r="H97" s="39"/>
      <c r="I97" s="26"/>
    </row>
    <row r="98" spans="1:9" ht="12.75">
      <c r="A98" s="33"/>
      <c r="B98" s="47" t="s">
        <v>508</v>
      </c>
      <c r="C98" s="174" t="s">
        <v>509</v>
      </c>
      <c r="D98" s="39"/>
      <c r="E98" s="33"/>
      <c r="F98" s="39"/>
      <c r="G98" s="33"/>
      <c r="H98" s="39"/>
      <c r="I98" s="26"/>
    </row>
    <row r="99" spans="1:9" ht="12.75">
      <c r="A99" s="33"/>
      <c r="B99" s="47" t="s">
        <v>510</v>
      </c>
      <c r="C99" s="174" t="s">
        <v>511</v>
      </c>
      <c r="D99" s="39"/>
      <c r="E99" s="33"/>
      <c r="F99" s="39"/>
      <c r="G99" s="33"/>
      <c r="H99" s="39"/>
      <c r="I99" s="26"/>
    </row>
    <row r="100" spans="1:9" ht="12.75">
      <c r="A100" s="33"/>
      <c r="B100" s="176"/>
      <c r="C100" s="183"/>
      <c r="D100" s="39"/>
      <c r="E100" s="33"/>
      <c r="F100" s="39"/>
      <c r="G100" s="33"/>
      <c r="H100" s="39"/>
      <c r="I100" s="26"/>
    </row>
    <row r="101" spans="1:9" ht="12.75">
      <c r="A101" s="33">
        <v>7</v>
      </c>
      <c r="B101" s="47" t="s">
        <v>549</v>
      </c>
      <c r="C101" s="183"/>
      <c r="D101" s="39" t="s">
        <v>490</v>
      </c>
      <c r="E101" s="33" t="s">
        <v>491</v>
      </c>
      <c r="F101" s="39">
        <v>8</v>
      </c>
      <c r="G101" s="33">
        <v>1</v>
      </c>
      <c r="H101" s="39">
        <f>F101*G101</f>
        <v>8</v>
      </c>
      <c r="I101" s="173" t="s">
        <v>492</v>
      </c>
    </row>
    <row r="102" spans="1:9" ht="12.75">
      <c r="A102" s="33"/>
      <c r="B102" s="47" t="s">
        <v>548</v>
      </c>
      <c r="C102" s="183"/>
      <c r="D102" s="39" t="s">
        <v>493</v>
      </c>
      <c r="E102" s="33" t="s">
        <v>494</v>
      </c>
      <c r="F102" s="39"/>
      <c r="G102" s="33"/>
      <c r="H102" s="39"/>
      <c r="I102" s="173" t="s">
        <v>543</v>
      </c>
    </row>
    <row r="103" spans="1:9" ht="12.75">
      <c r="A103" s="33"/>
      <c r="B103" s="47" t="s">
        <v>513</v>
      </c>
      <c r="C103" s="174" t="s">
        <v>514</v>
      </c>
      <c r="D103" s="39">
        <v>2018</v>
      </c>
      <c r="E103" s="33"/>
      <c r="F103" s="39"/>
      <c r="G103" s="33"/>
      <c r="H103" s="39"/>
      <c r="I103" s="173">
        <v>2018</v>
      </c>
    </row>
    <row r="104" spans="1:9" ht="12.75">
      <c r="A104" s="33"/>
      <c r="B104" s="47" t="s">
        <v>515</v>
      </c>
      <c r="C104" s="174" t="s">
        <v>516</v>
      </c>
      <c r="D104" s="39"/>
      <c r="E104" s="33"/>
      <c r="F104" s="39"/>
      <c r="G104" s="33"/>
      <c r="H104" s="39"/>
      <c r="I104" s="173" t="s">
        <v>529</v>
      </c>
    </row>
    <row r="105" spans="1:9" ht="12.75">
      <c r="A105" s="33"/>
      <c r="B105" s="47" t="s">
        <v>517</v>
      </c>
      <c r="C105" s="174" t="s">
        <v>518</v>
      </c>
      <c r="D105" s="39"/>
      <c r="E105" s="33"/>
      <c r="F105" s="39"/>
      <c r="G105" s="33"/>
      <c r="H105" s="39"/>
      <c r="I105" s="26"/>
    </row>
    <row r="106" spans="1:9" ht="12.75">
      <c r="A106" s="33"/>
      <c r="B106" s="47" t="s">
        <v>519</v>
      </c>
      <c r="C106" s="174" t="s">
        <v>520</v>
      </c>
      <c r="D106" s="39"/>
      <c r="E106" s="33"/>
      <c r="F106" s="39"/>
      <c r="G106" s="33"/>
      <c r="H106" s="39"/>
      <c r="I106" s="26"/>
    </row>
    <row r="107" spans="1:9" ht="12.75">
      <c r="A107" s="33"/>
      <c r="B107" s="47" t="s">
        <v>521</v>
      </c>
      <c r="C107" s="174" t="s">
        <v>522</v>
      </c>
      <c r="D107" s="39"/>
      <c r="E107" s="33"/>
      <c r="F107" s="39"/>
      <c r="G107" s="33"/>
      <c r="H107" s="39"/>
      <c r="I107" s="26"/>
    </row>
    <row r="108" spans="1:9" ht="12.75">
      <c r="A108" s="33"/>
      <c r="B108" s="47" t="s">
        <v>523</v>
      </c>
      <c r="C108" s="174" t="s">
        <v>524</v>
      </c>
      <c r="D108" s="39"/>
      <c r="E108" s="33"/>
      <c r="F108" s="39"/>
      <c r="G108" s="33"/>
      <c r="H108" s="39"/>
      <c r="I108" s="26"/>
    </row>
    <row r="109" spans="1:9" ht="12.75">
      <c r="A109" s="33"/>
      <c r="B109" s="47" t="s">
        <v>525</v>
      </c>
      <c r="C109" s="174" t="s">
        <v>526</v>
      </c>
      <c r="D109" s="39"/>
      <c r="E109" s="33"/>
      <c r="F109" s="39"/>
      <c r="G109" s="33"/>
      <c r="H109" s="39"/>
      <c r="I109" s="26"/>
    </row>
    <row r="110" spans="1:9" ht="12.75">
      <c r="A110" s="33"/>
      <c r="B110" s="47" t="s">
        <v>527</v>
      </c>
      <c r="C110" s="174" t="s">
        <v>528</v>
      </c>
      <c r="D110" s="39"/>
      <c r="E110" s="33"/>
      <c r="F110" s="39"/>
      <c r="G110" s="33"/>
      <c r="H110" s="39"/>
      <c r="I110" s="26"/>
    </row>
    <row r="111" spans="1:9" ht="12.75">
      <c r="A111" s="33"/>
      <c r="B111" s="176"/>
      <c r="C111" s="183"/>
      <c r="D111" s="39"/>
      <c r="E111" s="33"/>
      <c r="F111" s="39"/>
      <c r="G111" s="33"/>
      <c r="H111" s="39"/>
      <c r="I111" s="26"/>
    </row>
    <row r="112" spans="1:9" ht="12.75">
      <c r="A112" s="33"/>
      <c r="B112" s="51" t="s">
        <v>530</v>
      </c>
      <c r="C112" s="175"/>
      <c r="D112" s="30"/>
      <c r="E112" s="30"/>
      <c r="F112" s="30"/>
      <c r="G112" s="62"/>
      <c r="H112" s="43">
        <f>H90+H101</f>
        <v>16</v>
      </c>
      <c r="I112" s="24"/>
    </row>
    <row r="113" spans="1:9" ht="12.75">
      <c r="A113" s="33"/>
      <c r="B113" s="176"/>
      <c r="C113" s="183"/>
      <c r="D113" s="39"/>
      <c r="E113" s="33"/>
      <c r="F113" s="39"/>
      <c r="G113" s="33"/>
      <c r="H113" s="39"/>
      <c r="I113" s="26"/>
    </row>
    <row r="114" spans="1:9" ht="12.75">
      <c r="A114" s="33">
        <v>8</v>
      </c>
      <c r="B114" s="57" t="s">
        <v>551</v>
      </c>
      <c r="C114" s="72"/>
      <c r="D114" s="58" t="s">
        <v>263</v>
      </c>
      <c r="E114" s="33" t="s">
        <v>531</v>
      </c>
      <c r="F114" s="39">
        <v>1</v>
      </c>
      <c r="G114" s="33">
        <v>2</v>
      </c>
      <c r="H114" s="39">
        <f>G114*F114</f>
        <v>2</v>
      </c>
      <c r="I114" s="173" t="s">
        <v>492</v>
      </c>
    </row>
    <row r="115" spans="1:9" ht="12.75">
      <c r="A115" s="33"/>
      <c r="B115" s="57" t="s">
        <v>550</v>
      </c>
      <c r="C115" s="72"/>
      <c r="D115" s="58" t="s">
        <v>533</v>
      </c>
      <c r="E115" s="33" t="s">
        <v>532</v>
      </c>
      <c r="F115" s="39" t="s">
        <v>532</v>
      </c>
      <c r="G115" s="33"/>
      <c r="H115" s="39"/>
      <c r="I115" s="173" t="s">
        <v>544</v>
      </c>
    </row>
    <row r="116" spans="1:9" ht="12.75">
      <c r="A116" s="33"/>
      <c r="B116" s="57"/>
      <c r="C116" s="72"/>
      <c r="D116" s="58" t="s">
        <v>363</v>
      </c>
      <c r="E116" s="33"/>
      <c r="F116" s="39"/>
      <c r="G116" s="33"/>
      <c r="H116" s="39"/>
      <c r="I116" s="173">
        <v>2018</v>
      </c>
    </row>
    <row r="117" spans="1:9" ht="12.75">
      <c r="A117" s="33"/>
      <c r="B117" s="57"/>
      <c r="C117" s="72"/>
      <c r="D117" s="58"/>
      <c r="E117" s="33"/>
      <c r="F117" s="39"/>
      <c r="G117" s="33"/>
      <c r="H117" s="39"/>
      <c r="I117" s="173" t="s">
        <v>534</v>
      </c>
    </row>
    <row r="118" spans="1:9" ht="12.75">
      <c r="A118" s="33"/>
      <c r="B118" s="176"/>
      <c r="C118" s="177"/>
      <c r="D118" s="39" t="s">
        <v>11</v>
      </c>
      <c r="E118" s="33"/>
      <c r="F118" s="39"/>
      <c r="G118" s="33"/>
      <c r="H118" s="39"/>
      <c r="I118" s="26"/>
    </row>
    <row r="119" spans="1:9" ht="12.75">
      <c r="A119" s="33">
        <v>9</v>
      </c>
      <c r="B119" s="57" t="s">
        <v>551</v>
      </c>
      <c r="C119" s="72"/>
      <c r="D119" s="58" t="s">
        <v>263</v>
      </c>
      <c r="E119" s="33" t="s">
        <v>531</v>
      </c>
      <c r="F119" s="39">
        <v>1</v>
      </c>
      <c r="G119" s="33">
        <v>2</v>
      </c>
      <c r="H119" s="39">
        <f>G119*F119</f>
        <v>2</v>
      </c>
      <c r="I119" s="173" t="s">
        <v>492</v>
      </c>
    </row>
    <row r="120" spans="1:9" ht="12.75">
      <c r="A120" s="33"/>
      <c r="B120" s="57" t="s">
        <v>550</v>
      </c>
      <c r="C120" s="72"/>
      <c r="D120" s="58" t="s">
        <v>360</v>
      </c>
      <c r="E120" s="33" t="s">
        <v>532</v>
      </c>
      <c r="F120" s="39" t="s">
        <v>532</v>
      </c>
      <c r="G120" s="33"/>
      <c r="H120" s="39"/>
      <c r="I120" s="173" t="s">
        <v>545</v>
      </c>
    </row>
    <row r="121" spans="1:9" ht="12.75">
      <c r="A121" s="33"/>
      <c r="B121" s="57"/>
      <c r="C121" s="72"/>
      <c r="D121" s="58" t="s">
        <v>363</v>
      </c>
      <c r="E121" s="33"/>
      <c r="F121" s="39"/>
      <c r="G121" s="33"/>
      <c r="H121" s="39"/>
      <c r="I121" s="173">
        <v>2018</v>
      </c>
    </row>
    <row r="122" spans="1:9" ht="12.75">
      <c r="A122" s="33"/>
      <c r="B122" s="57"/>
      <c r="C122" s="72"/>
      <c r="D122" s="58"/>
      <c r="E122" s="33"/>
      <c r="F122" s="39"/>
      <c r="G122" s="33"/>
      <c r="H122" s="39"/>
      <c r="I122" s="173" t="s">
        <v>535</v>
      </c>
    </row>
    <row r="123" spans="1:9" ht="12.75">
      <c r="A123" s="33"/>
      <c r="B123" s="176"/>
      <c r="C123" s="183"/>
      <c r="D123" s="39"/>
      <c r="E123" s="33"/>
      <c r="F123" s="39"/>
      <c r="G123" s="33"/>
      <c r="H123" s="39"/>
      <c r="I123" s="26"/>
    </row>
    <row r="124" spans="1:9" ht="12.75">
      <c r="A124" s="33">
        <v>10</v>
      </c>
      <c r="B124" s="57" t="s">
        <v>551</v>
      </c>
      <c r="C124" s="72"/>
      <c r="D124" s="58" t="s">
        <v>263</v>
      </c>
      <c r="E124" s="33" t="s">
        <v>531</v>
      </c>
      <c r="F124" s="39">
        <v>1</v>
      </c>
      <c r="G124" s="33">
        <v>2</v>
      </c>
      <c r="H124" s="39">
        <f>G124*F124</f>
        <v>2</v>
      </c>
      <c r="I124" s="173" t="s">
        <v>492</v>
      </c>
    </row>
    <row r="125" spans="1:9" ht="12.75">
      <c r="A125" s="33"/>
      <c r="B125" s="57" t="s">
        <v>550</v>
      </c>
      <c r="C125" s="72"/>
      <c r="D125" s="58" t="s">
        <v>533</v>
      </c>
      <c r="E125" s="33" t="s">
        <v>532</v>
      </c>
      <c r="F125" s="39" t="s">
        <v>532</v>
      </c>
      <c r="G125" s="33"/>
      <c r="H125" s="39"/>
      <c r="I125" s="173" t="s">
        <v>546</v>
      </c>
    </row>
    <row r="126" spans="1:9" ht="12.75">
      <c r="A126" s="33"/>
      <c r="B126" s="57"/>
      <c r="C126" s="72"/>
      <c r="D126" s="58"/>
      <c r="E126" s="33"/>
      <c r="F126" s="39"/>
      <c r="G126" s="33"/>
      <c r="H126" s="39"/>
      <c r="I126" s="173">
        <v>2019</v>
      </c>
    </row>
    <row r="127" spans="1:9" ht="12.75">
      <c r="A127" s="33"/>
      <c r="B127" s="57"/>
      <c r="C127" s="72"/>
      <c r="D127" s="58" t="s">
        <v>391</v>
      </c>
      <c r="E127" s="33"/>
      <c r="F127" s="39"/>
      <c r="G127" s="33"/>
      <c r="H127" s="39"/>
      <c r="I127" s="173" t="s">
        <v>536</v>
      </c>
    </row>
    <row r="128" spans="1:9" ht="12.75">
      <c r="A128" s="33"/>
      <c r="B128" s="176"/>
      <c r="C128" s="177"/>
      <c r="D128" s="39" t="s">
        <v>11</v>
      </c>
      <c r="E128" s="33"/>
      <c r="F128" s="39"/>
      <c r="G128" s="33"/>
      <c r="H128" s="39"/>
      <c r="I128" s="26"/>
    </row>
    <row r="129" spans="1:9" ht="12.75">
      <c r="A129" s="33"/>
      <c r="B129" s="51" t="s">
        <v>537</v>
      </c>
      <c r="C129" s="175"/>
      <c r="D129" s="30"/>
      <c r="E129" s="30"/>
      <c r="F129" s="30"/>
      <c r="G129" s="62"/>
      <c r="H129" s="43">
        <f>H114+H119+H124</f>
        <v>6</v>
      </c>
      <c r="I129" s="24"/>
    </row>
    <row r="130" spans="1:9" ht="12.75">
      <c r="A130" s="33"/>
      <c r="B130" s="57"/>
      <c r="C130" s="72"/>
      <c r="D130" s="58"/>
      <c r="E130" s="33"/>
      <c r="F130" s="39"/>
      <c r="G130" s="33"/>
      <c r="H130" s="39"/>
      <c r="I130" s="173"/>
    </row>
    <row r="131" spans="1:9" ht="12.75">
      <c r="A131" s="178"/>
      <c r="B131" s="65" t="s">
        <v>538</v>
      </c>
      <c r="C131" s="76"/>
      <c r="D131" s="76"/>
      <c r="E131" s="30"/>
      <c r="F131" s="30"/>
      <c r="G131" s="30"/>
      <c r="H131" s="9">
        <f>H88+H112+H129</f>
        <v>49.5</v>
      </c>
      <c r="I131" s="48"/>
    </row>
    <row r="132" spans="1:9" ht="12.75">
      <c r="A132" s="21"/>
      <c r="B132" s="58"/>
      <c r="C132" s="58"/>
      <c r="D132" s="58"/>
      <c r="E132" s="39"/>
      <c r="F132" s="39"/>
      <c r="G132" s="39"/>
      <c r="H132" s="39"/>
      <c r="I132" s="41"/>
    </row>
    <row r="133" spans="1:9" ht="12.75">
      <c r="A133" s="116" t="s">
        <v>41</v>
      </c>
      <c r="B133" s="41"/>
      <c r="C133" s="189"/>
      <c r="D133" s="39"/>
      <c r="E133" s="39"/>
      <c r="F133" s="21"/>
      <c r="G133" s="21"/>
      <c r="H133" s="21"/>
      <c r="I133" s="21"/>
    </row>
    <row r="134" spans="1:9" ht="12.75">
      <c r="A134" s="116"/>
      <c r="B134" s="41"/>
      <c r="C134" s="189"/>
      <c r="D134" s="39"/>
      <c r="E134" s="39"/>
      <c r="F134" s="21"/>
      <c r="G134" s="21" t="s">
        <v>9</v>
      </c>
      <c r="H134" s="21"/>
      <c r="I134" s="21"/>
    </row>
    <row r="135" spans="1:9" ht="12.75">
      <c r="A135" s="21"/>
      <c r="B135" s="21"/>
      <c r="C135" s="21"/>
      <c r="D135" s="21"/>
      <c r="E135" s="21"/>
      <c r="F135" s="21"/>
      <c r="G135" s="21" t="s">
        <v>14</v>
      </c>
      <c r="H135" s="21"/>
      <c r="I135" s="21"/>
    </row>
    <row r="136" spans="1:9" ht="12.75">
      <c r="A136" s="21"/>
      <c r="B136" s="21"/>
      <c r="C136" s="21"/>
      <c r="D136" s="21"/>
      <c r="E136" s="21"/>
      <c r="F136" s="21"/>
      <c r="G136" s="3"/>
      <c r="H136" s="3"/>
      <c r="I136" s="21"/>
    </row>
    <row r="137" spans="1:9" ht="12.75">
      <c r="A137" s="21"/>
      <c r="B137" s="21"/>
      <c r="C137" s="21"/>
      <c r="D137" s="21"/>
      <c r="E137" s="21"/>
      <c r="F137" s="21"/>
      <c r="G137" s="3"/>
      <c r="H137" s="3"/>
      <c r="I137" s="21"/>
    </row>
    <row r="138" spans="1:9" ht="12.75">
      <c r="A138" s="21"/>
      <c r="B138" s="21"/>
      <c r="C138" s="21"/>
      <c r="D138" s="21"/>
      <c r="E138" s="21"/>
      <c r="F138" s="21"/>
      <c r="G138" s="3"/>
      <c r="H138" s="3"/>
      <c r="I138" s="21"/>
    </row>
    <row r="139" spans="1:10" ht="12.75">
      <c r="A139" s="21"/>
      <c r="B139" s="21"/>
      <c r="C139" s="21"/>
      <c r="D139" s="21"/>
      <c r="E139" s="21"/>
      <c r="F139" s="21"/>
      <c r="G139" s="13"/>
      <c r="H139" s="13"/>
      <c r="I139" s="116"/>
      <c r="J139" s="2"/>
    </row>
    <row r="140" spans="1:9" ht="12.75">
      <c r="A140" s="39"/>
      <c r="B140" s="39"/>
      <c r="C140" s="39"/>
      <c r="D140" s="39"/>
      <c r="E140" s="39"/>
      <c r="F140" s="21"/>
      <c r="G140" s="41"/>
      <c r="H140" s="41"/>
      <c r="I140" s="41"/>
    </row>
    <row r="141" spans="1:9" ht="12.75">
      <c r="A141" s="39"/>
      <c r="B141" s="39"/>
      <c r="C141" s="39"/>
      <c r="D141" s="39"/>
      <c r="E141" s="39"/>
      <c r="F141" s="21"/>
      <c r="G141" s="184" t="s">
        <v>564</v>
      </c>
      <c r="H141" s="184"/>
      <c r="I141" s="41"/>
    </row>
    <row r="142" spans="1:8" ht="12.75">
      <c r="A142" s="8"/>
      <c r="B142" s="8"/>
      <c r="C142" s="8"/>
      <c r="D142" s="8"/>
      <c r="E142" s="8"/>
      <c r="F142" s="8"/>
      <c r="G142" s="8"/>
      <c r="H142" s="8"/>
    </row>
    <row r="143" spans="1:8" ht="12.75">
      <c r="A143" s="8"/>
      <c r="B143" s="8"/>
      <c r="C143" s="8"/>
      <c r="D143" s="8"/>
      <c r="E143" s="8"/>
      <c r="F143" s="8"/>
      <c r="G143" s="8"/>
      <c r="H143" s="8"/>
    </row>
    <row r="240" spans="1:8" ht="12.75">
      <c r="A240" s="2"/>
      <c r="B240" s="2"/>
      <c r="D240" s="2"/>
      <c r="F240" s="2"/>
      <c r="H240" s="2"/>
    </row>
    <row r="241" spans="1:8" ht="12.75">
      <c r="A241" s="2"/>
      <c r="B241" s="2"/>
      <c r="D241" s="2"/>
      <c r="F241" s="2"/>
      <c r="H241" s="2"/>
    </row>
    <row r="242" spans="1:8" ht="12.75">
      <c r="A242" s="2"/>
      <c r="B242" s="2"/>
      <c r="D242" s="2"/>
      <c r="F242" s="2"/>
      <c r="H242" s="2"/>
    </row>
    <row r="243" spans="1:8" ht="12.75">
      <c r="A243" s="2"/>
      <c r="B243" s="2"/>
      <c r="D243" s="2"/>
      <c r="F243" s="2"/>
      <c r="H243" s="2"/>
    </row>
    <row r="244" spans="1:8" ht="12.75">
      <c r="A244" s="13"/>
      <c r="B244" s="13"/>
      <c r="C244" s="13"/>
      <c r="D244" s="13"/>
      <c r="E244" s="13"/>
      <c r="F244" s="13"/>
      <c r="G244" s="14"/>
      <c r="H244" s="13"/>
    </row>
  </sheetData>
  <sheetProtection/>
  <mergeCells count="12">
    <mergeCell ref="D20:E20"/>
    <mergeCell ref="D15:F15"/>
    <mergeCell ref="A10:I10"/>
    <mergeCell ref="D14:E14"/>
    <mergeCell ref="D23:G23"/>
    <mergeCell ref="D22:F22"/>
    <mergeCell ref="A9:I9"/>
    <mergeCell ref="D16:F16"/>
    <mergeCell ref="D13:H13"/>
    <mergeCell ref="D21:F21"/>
    <mergeCell ref="D17:G17"/>
    <mergeCell ref="D19:H19"/>
  </mergeCells>
  <printOptions horizontalCentered="1"/>
  <pageMargins left="0.354330708661417" right="0.196850393700787" top="0.236220472440945" bottom="0.748031496062992" header="0.511811023622047" footer="0.511811023622047"/>
  <pageSetup horizontalDpi="360" verticalDpi="36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4"/>
  <sheetViews>
    <sheetView zoomScalePageLayoutView="0" workbookViewId="0" topLeftCell="A88">
      <selection activeCell="H131" sqref="H131"/>
    </sheetView>
  </sheetViews>
  <sheetFormatPr defaultColWidth="9.140625" defaultRowHeight="12.75"/>
  <cols>
    <col min="1" max="1" width="4.140625" style="0" customWidth="1"/>
    <col min="2" max="2" width="46.8515625" style="0" customWidth="1"/>
    <col min="3" max="3" width="13.421875" style="0" customWidth="1"/>
    <col min="4" max="4" width="10.140625" style="0" customWidth="1"/>
    <col min="5" max="6" width="9.7109375" style="0" customWidth="1"/>
    <col min="7" max="8" width="8.7109375" style="0" customWidth="1"/>
    <col min="9" max="9" width="19.140625" style="0" customWidth="1"/>
  </cols>
  <sheetData>
    <row r="1" spans="1:2" ht="12.75">
      <c r="A1" s="3" t="s">
        <v>575</v>
      </c>
      <c r="B1" s="3"/>
    </row>
    <row r="3" spans="1:9" ht="12.75">
      <c r="A3" s="21"/>
      <c r="B3" s="21"/>
      <c r="C3" s="21"/>
      <c r="D3" s="21"/>
      <c r="E3" s="184" t="s">
        <v>315</v>
      </c>
      <c r="F3" s="184"/>
      <c r="G3" s="184"/>
      <c r="H3" s="184"/>
      <c r="I3" s="184"/>
    </row>
    <row r="4" spans="1:9" ht="12.75">
      <c r="A4" s="21"/>
      <c r="B4" s="21"/>
      <c r="C4" s="21"/>
      <c r="D4" s="21"/>
      <c r="E4" s="40"/>
      <c r="F4" s="40" t="s">
        <v>314</v>
      </c>
      <c r="G4" s="40"/>
      <c r="H4" s="40"/>
      <c r="I4" s="40"/>
    </row>
    <row r="5" spans="1:9" ht="12.75">
      <c r="A5" s="21"/>
      <c r="B5" s="21"/>
      <c r="C5" s="21"/>
      <c r="D5" s="21"/>
      <c r="E5" s="184" t="s">
        <v>322</v>
      </c>
      <c r="F5" s="184"/>
      <c r="G5" s="184"/>
      <c r="H5" s="184"/>
      <c r="I5" s="184"/>
    </row>
    <row r="6" spans="1:9" ht="12.75">
      <c r="A6" s="21"/>
      <c r="B6" s="21"/>
      <c r="C6" s="21"/>
      <c r="D6" s="21"/>
      <c r="E6" s="184" t="s">
        <v>323</v>
      </c>
      <c r="F6" s="184"/>
      <c r="G6" s="184"/>
      <c r="H6" s="184"/>
      <c r="I6" s="184"/>
    </row>
    <row r="7" spans="1:9" ht="12.75">
      <c r="A7" s="21"/>
      <c r="B7" s="21"/>
      <c r="C7" s="21"/>
      <c r="D7" s="21"/>
      <c r="E7" s="184" t="s">
        <v>324</v>
      </c>
      <c r="F7" s="184"/>
      <c r="G7" s="184"/>
      <c r="H7" s="184"/>
      <c r="I7" s="184"/>
    </row>
    <row r="8" spans="1:9" ht="12.75">
      <c r="A8" s="21"/>
      <c r="B8" s="21"/>
      <c r="C8" s="21"/>
      <c r="D8" s="21"/>
      <c r="E8" s="21"/>
      <c r="F8" s="21"/>
      <c r="G8" s="21"/>
      <c r="H8" s="21"/>
      <c r="I8" s="21"/>
    </row>
    <row r="9" spans="1:9" ht="12.75">
      <c r="A9" s="196" t="s">
        <v>7</v>
      </c>
      <c r="B9" s="196"/>
      <c r="C9" s="196"/>
      <c r="D9" s="196"/>
      <c r="E9" s="196"/>
      <c r="F9" s="196"/>
      <c r="G9" s="196"/>
      <c r="H9" s="196"/>
      <c r="I9" s="196"/>
    </row>
    <row r="10" spans="1:9" ht="12.75">
      <c r="A10" s="196" t="s">
        <v>565</v>
      </c>
      <c r="B10" s="196"/>
      <c r="C10" s="196"/>
      <c r="D10" s="196"/>
      <c r="E10" s="196"/>
      <c r="F10" s="196"/>
      <c r="G10" s="196"/>
      <c r="H10" s="196"/>
      <c r="I10" s="196"/>
    </row>
    <row r="11" spans="1:9" ht="12.75">
      <c r="A11" s="21"/>
      <c r="B11" s="21"/>
      <c r="C11" s="21"/>
      <c r="D11" s="21"/>
      <c r="E11" s="21"/>
      <c r="F11" s="21"/>
      <c r="G11" s="21"/>
      <c r="H11" s="21"/>
      <c r="I11" s="21"/>
    </row>
    <row r="12" spans="1:9" ht="12.75">
      <c r="A12" s="179" t="s">
        <v>5</v>
      </c>
      <c r="B12" s="44"/>
      <c r="C12" s="71"/>
      <c r="D12" s="185"/>
      <c r="E12" s="185"/>
      <c r="F12" s="185"/>
      <c r="G12" s="185"/>
      <c r="H12" s="185"/>
      <c r="I12" s="29"/>
    </row>
    <row r="13" spans="1:9" ht="12.75">
      <c r="A13" s="26">
        <v>1</v>
      </c>
      <c r="B13" s="186" t="s">
        <v>0</v>
      </c>
      <c r="C13" s="66"/>
      <c r="D13" s="201"/>
      <c r="E13" s="202"/>
      <c r="F13" s="202"/>
      <c r="G13" s="202"/>
      <c r="H13" s="202"/>
      <c r="I13" s="29"/>
    </row>
    <row r="14" spans="1:9" ht="12.75">
      <c r="A14" s="26">
        <v>2</v>
      </c>
      <c r="B14" s="67" t="s">
        <v>1</v>
      </c>
      <c r="C14" s="39"/>
      <c r="D14" s="197"/>
      <c r="E14" s="198"/>
      <c r="F14" s="41"/>
      <c r="G14" s="41"/>
      <c r="H14" s="41"/>
      <c r="I14" s="183"/>
    </row>
    <row r="15" spans="1:9" ht="12.75">
      <c r="A15" s="26">
        <v>3</v>
      </c>
      <c r="B15" s="67" t="s">
        <v>27</v>
      </c>
      <c r="C15" s="39"/>
      <c r="D15" s="199"/>
      <c r="E15" s="200"/>
      <c r="F15" s="200"/>
      <c r="G15" s="41"/>
      <c r="H15" s="41"/>
      <c r="I15" s="183"/>
    </row>
    <row r="16" spans="1:9" ht="12.75">
      <c r="A16" s="26">
        <v>4</v>
      </c>
      <c r="B16" s="67" t="s">
        <v>10</v>
      </c>
      <c r="C16" s="187"/>
      <c r="D16" s="199"/>
      <c r="E16" s="200"/>
      <c r="F16" s="200"/>
      <c r="G16" s="41"/>
      <c r="H16" s="41"/>
      <c r="I16" s="183"/>
    </row>
    <row r="17" spans="1:9" ht="12.75">
      <c r="A17" s="26">
        <v>5</v>
      </c>
      <c r="B17" s="67" t="s">
        <v>2</v>
      </c>
      <c r="C17" s="31"/>
      <c r="D17" s="203"/>
      <c r="E17" s="204"/>
      <c r="F17" s="204"/>
      <c r="G17" s="204"/>
      <c r="H17" s="41"/>
      <c r="I17" s="28"/>
    </row>
    <row r="18" spans="1:9" ht="12.75">
      <c r="A18" s="179" t="s">
        <v>6</v>
      </c>
      <c r="B18" s="44"/>
      <c r="C18" s="31"/>
      <c r="D18" s="181"/>
      <c r="E18" s="181"/>
      <c r="F18" s="181"/>
      <c r="G18" s="181"/>
      <c r="H18" s="181"/>
      <c r="I18" s="183"/>
    </row>
    <row r="19" spans="1:9" ht="12.75">
      <c r="A19" s="26">
        <v>6</v>
      </c>
      <c r="B19" s="21" t="s">
        <v>0</v>
      </c>
      <c r="C19" s="187"/>
      <c r="D19" s="201"/>
      <c r="E19" s="202"/>
      <c r="F19" s="202"/>
      <c r="G19" s="202"/>
      <c r="H19" s="202"/>
      <c r="I19" s="29"/>
    </row>
    <row r="20" spans="1:9" ht="12.75">
      <c r="A20" s="26">
        <v>7</v>
      </c>
      <c r="B20" s="21" t="s">
        <v>1</v>
      </c>
      <c r="C20" s="187"/>
      <c r="D20" s="197"/>
      <c r="E20" s="198"/>
      <c r="F20" s="41"/>
      <c r="G20" s="40"/>
      <c r="H20" s="41"/>
      <c r="I20" s="183"/>
    </row>
    <row r="21" spans="1:9" ht="12.75">
      <c r="A21" s="26">
        <v>8</v>
      </c>
      <c r="B21" s="21" t="s">
        <v>27</v>
      </c>
      <c r="C21" s="187"/>
      <c r="D21" s="199"/>
      <c r="E21" s="200"/>
      <c r="F21" s="200"/>
      <c r="G21" s="40"/>
      <c r="H21" s="41"/>
      <c r="I21" s="183"/>
    </row>
    <row r="22" spans="1:9" ht="12.75">
      <c r="A22" s="26">
        <v>9</v>
      </c>
      <c r="B22" s="21" t="s">
        <v>10</v>
      </c>
      <c r="C22" s="187"/>
      <c r="D22" s="199"/>
      <c r="E22" s="200"/>
      <c r="F22" s="200"/>
      <c r="G22" s="40"/>
      <c r="H22" s="41"/>
      <c r="I22" s="183"/>
    </row>
    <row r="23" spans="1:9" ht="12.75">
      <c r="A23" s="25">
        <v>10</v>
      </c>
      <c r="B23" s="21" t="s">
        <v>2</v>
      </c>
      <c r="C23" s="187"/>
      <c r="D23" s="199"/>
      <c r="E23" s="200"/>
      <c r="F23" s="200"/>
      <c r="G23" s="200"/>
      <c r="H23" s="41"/>
      <c r="I23" s="28"/>
    </row>
    <row r="24" spans="1:9" ht="12.75">
      <c r="A24" s="179" t="s">
        <v>3</v>
      </c>
      <c r="B24" s="44"/>
      <c r="C24" s="185"/>
      <c r="D24" s="185"/>
      <c r="E24" s="185"/>
      <c r="F24" s="185"/>
      <c r="G24" s="185"/>
      <c r="H24" s="185"/>
      <c r="I24" s="28"/>
    </row>
    <row r="25" spans="1:9" ht="12.75">
      <c r="A25" s="20" t="s">
        <v>11</v>
      </c>
      <c r="B25" s="22"/>
      <c r="C25" s="21"/>
      <c r="D25" s="20" t="s">
        <v>28</v>
      </c>
      <c r="E25" s="22" t="s">
        <v>29</v>
      </c>
      <c r="F25" s="20" t="s">
        <v>8</v>
      </c>
      <c r="G25" s="22" t="s">
        <v>33</v>
      </c>
      <c r="H25" s="182" t="s">
        <v>8</v>
      </c>
      <c r="I25" s="56" t="s">
        <v>35</v>
      </c>
    </row>
    <row r="26" spans="1:9" ht="12.75">
      <c r="A26" s="33" t="s">
        <v>4</v>
      </c>
      <c r="B26" s="45" t="s">
        <v>278</v>
      </c>
      <c r="C26" s="21"/>
      <c r="D26" s="33"/>
      <c r="E26" s="39" t="s">
        <v>30</v>
      </c>
      <c r="F26" s="33" t="s">
        <v>31</v>
      </c>
      <c r="G26" s="39" t="s">
        <v>34</v>
      </c>
      <c r="H26" s="45" t="s">
        <v>33</v>
      </c>
      <c r="I26" s="55" t="s">
        <v>36</v>
      </c>
    </row>
    <row r="27" spans="1:9" ht="12.75">
      <c r="A27" s="35"/>
      <c r="B27" s="36"/>
      <c r="C27" s="27"/>
      <c r="D27" s="35"/>
      <c r="E27" s="35"/>
      <c r="F27" s="35" t="s">
        <v>32</v>
      </c>
      <c r="G27" s="35"/>
      <c r="H27" s="36" t="s">
        <v>34</v>
      </c>
      <c r="I27" s="25"/>
    </row>
    <row r="28" spans="1:9" ht="12.75">
      <c r="A28" s="33">
        <v>1</v>
      </c>
      <c r="B28" s="67" t="s">
        <v>547</v>
      </c>
      <c r="C28" s="183"/>
      <c r="D28" s="39" t="s">
        <v>263</v>
      </c>
      <c r="E28" s="33" t="s">
        <v>264</v>
      </c>
      <c r="F28" s="39">
        <v>1</v>
      </c>
      <c r="G28" s="33">
        <f>10*F28</f>
        <v>10</v>
      </c>
      <c r="H28" s="39">
        <f>F28*G28</f>
        <v>10</v>
      </c>
      <c r="I28" s="26" t="s">
        <v>307</v>
      </c>
    </row>
    <row r="29" spans="1:9" ht="12.75">
      <c r="A29" s="33"/>
      <c r="B29" s="67" t="s">
        <v>306</v>
      </c>
      <c r="C29" s="183"/>
      <c r="D29" s="39" t="s">
        <v>325</v>
      </c>
      <c r="E29" s="33" t="s">
        <v>265</v>
      </c>
      <c r="F29" s="39"/>
      <c r="G29" s="33"/>
      <c r="H29" s="39"/>
      <c r="I29" s="188" t="s">
        <v>308</v>
      </c>
    </row>
    <row r="30" spans="1:9" ht="12.75">
      <c r="A30" s="33"/>
      <c r="B30" s="47" t="s">
        <v>331</v>
      </c>
      <c r="C30" s="183" t="s">
        <v>332</v>
      </c>
      <c r="D30" s="39" t="s">
        <v>330</v>
      </c>
      <c r="E30" s="33"/>
      <c r="F30" s="39"/>
      <c r="G30" s="33"/>
      <c r="H30" s="39"/>
      <c r="I30" s="26" t="s">
        <v>347</v>
      </c>
    </row>
    <row r="31" spans="1:9" ht="12.75">
      <c r="A31" s="33"/>
      <c r="B31" s="47" t="s">
        <v>333</v>
      </c>
      <c r="C31" s="183" t="s">
        <v>334</v>
      </c>
      <c r="D31" s="39"/>
      <c r="E31" s="33" t="s">
        <v>275</v>
      </c>
      <c r="F31" s="39">
        <v>0.5</v>
      </c>
      <c r="G31" s="33">
        <f>2*F31</f>
        <v>1</v>
      </c>
      <c r="H31" s="39">
        <f>G31*F31</f>
        <v>0.5</v>
      </c>
      <c r="I31" s="173">
        <v>2017</v>
      </c>
    </row>
    <row r="32" spans="1:9" ht="12.75">
      <c r="A32" s="33"/>
      <c r="B32" s="47" t="s">
        <v>335</v>
      </c>
      <c r="C32" s="183" t="s">
        <v>336</v>
      </c>
      <c r="D32" s="39"/>
      <c r="E32" s="33" t="s">
        <v>276</v>
      </c>
      <c r="F32" s="39"/>
      <c r="G32" s="33"/>
      <c r="H32" s="39"/>
      <c r="I32" s="173" t="s">
        <v>348</v>
      </c>
    </row>
    <row r="33" spans="1:9" ht="12.75">
      <c r="A33" s="33"/>
      <c r="B33" s="47" t="s">
        <v>337</v>
      </c>
      <c r="C33" s="183" t="s">
        <v>336</v>
      </c>
      <c r="D33" s="39"/>
      <c r="E33" s="33"/>
      <c r="F33" s="39"/>
      <c r="G33" s="33"/>
      <c r="H33" s="39"/>
      <c r="I33" s="26"/>
    </row>
    <row r="34" spans="1:9" ht="12.75">
      <c r="A34" s="33"/>
      <c r="B34" s="47" t="s">
        <v>338</v>
      </c>
      <c r="C34" s="183" t="s">
        <v>339</v>
      </c>
      <c r="D34" s="39"/>
      <c r="E34" s="33"/>
      <c r="F34" s="39"/>
      <c r="G34" s="33"/>
      <c r="H34" s="39"/>
      <c r="I34" s="26"/>
    </row>
    <row r="35" spans="1:9" ht="12.75">
      <c r="A35" s="33"/>
      <c r="B35" s="47" t="s">
        <v>340</v>
      </c>
      <c r="C35" s="183" t="s">
        <v>341</v>
      </c>
      <c r="D35" s="39"/>
      <c r="E35" s="33"/>
      <c r="F35" s="39"/>
      <c r="G35" s="33"/>
      <c r="H35" s="39"/>
      <c r="I35" s="26"/>
    </row>
    <row r="36" spans="1:9" ht="12.75">
      <c r="A36" s="33"/>
      <c r="B36" s="47" t="s">
        <v>342</v>
      </c>
      <c r="C36" s="183" t="s">
        <v>343</v>
      </c>
      <c r="D36" s="39"/>
      <c r="E36" s="33"/>
      <c r="F36" s="39"/>
      <c r="G36" s="33"/>
      <c r="H36" s="39"/>
      <c r="I36" s="26"/>
    </row>
    <row r="37" spans="1:9" ht="12.75">
      <c r="A37" s="33"/>
      <c r="B37" s="47" t="s">
        <v>344</v>
      </c>
      <c r="C37" s="183" t="s">
        <v>334</v>
      </c>
      <c r="D37" s="39"/>
      <c r="E37" s="33"/>
      <c r="F37" s="39"/>
      <c r="G37" s="33"/>
      <c r="H37" s="39"/>
      <c r="I37" s="26"/>
    </row>
    <row r="38" spans="1:9" ht="12.75">
      <c r="A38" s="33"/>
      <c r="B38" s="47" t="s">
        <v>345</v>
      </c>
      <c r="C38" s="183" t="s">
        <v>334</v>
      </c>
      <c r="D38" s="39"/>
      <c r="E38" s="33"/>
      <c r="F38" s="39"/>
      <c r="G38" s="33"/>
      <c r="H38" s="39"/>
      <c r="I38" s="26"/>
    </row>
    <row r="39" spans="1:9" ht="12.75">
      <c r="A39" s="33"/>
      <c r="B39" s="176" t="s">
        <v>346</v>
      </c>
      <c r="C39" s="183"/>
      <c r="D39" s="39"/>
      <c r="E39" s="33"/>
      <c r="F39" s="39"/>
      <c r="G39" s="33"/>
      <c r="H39" s="39"/>
      <c r="I39" s="26"/>
    </row>
    <row r="40" spans="1:9" ht="12.75">
      <c r="A40" s="33"/>
      <c r="B40" s="47"/>
      <c r="C40" s="174"/>
      <c r="D40" s="39"/>
      <c r="E40" s="33"/>
      <c r="F40" s="39"/>
      <c r="G40" s="33"/>
      <c r="H40" s="39"/>
      <c r="I40" s="26"/>
    </row>
    <row r="41" spans="1:9" ht="12.75">
      <c r="A41" s="33">
        <v>2</v>
      </c>
      <c r="B41" s="67" t="s">
        <v>547</v>
      </c>
      <c r="C41" s="183"/>
      <c r="D41" s="39" t="s">
        <v>263</v>
      </c>
      <c r="E41" s="33" t="s">
        <v>264</v>
      </c>
      <c r="F41" s="39">
        <v>1</v>
      </c>
      <c r="G41" s="33">
        <f>10*F41</f>
        <v>10</v>
      </c>
      <c r="H41" s="39">
        <f>F41*G41</f>
        <v>10</v>
      </c>
      <c r="I41" s="26" t="s">
        <v>307</v>
      </c>
    </row>
    <row r="42" spans="1:9" ht="12.75">
      <c r="A42" s="33"/>
      <c r="B42" s="67" t="s">
        <v>306</v>
      </c>
      <c r="C42" s="183"/>
      <c r="D42" s="39" t="s">
        <v>360</v>
      </c>
      <c r="E42" s="33" t="s">
        <v>265</v>
      </c>
      <c r="F42" s="39"/>
      <c r="G42" s="33"/>
      <c r="H42" s="39"/>
      <c r="I42" s="188" t="s">
        <v>308</v>
      </c>
    </row>
    <row r="43" spans="1:10" ht="12.75">
      <c r="A43" s="33"/>
      <c r="B43" s="47" t="s">
        <v>349</v>
      </c>
      <c r="C43" s="183" t="s">
        <v>332</v>
      </c>
      <c r="D43" s="39" t="s">
        <v>330</v>
      </c>
      <c r="E43" s="33"/>
      <c r="F43" s="39"/>
      <c r="G43" s="33"/>
      <c r="H43" s="39"/>
      <c r="I43" s="26" t="s">
        <v>361</v>
      </c>
      <c r="J43" s="15"/>
    </row>
    <row r="44" spans="1:9" ht="12.75">
      <c r="A44" s="33"/>
      <c r="B44" s="47" t="s">
        <v>350</v>
      </c>
      <c r="C44" s="183" t="s">
        <v>351</v>
      </c>
      <c r="D44" s="39"/>
      <c r="E44" s="33" t="s">
        <v>275</v>
      </c>
      <c r="F44" s="39">
        <v>0.5</v>
      </c>
      <c r="G44" s="33">
        <f>2*F44</f>
        <v>1</v>
      </c>
      <c r="H44" s="39">
        <f>G44*F44</f>
        <v>0.5</v>
      </c>
      <c r="I44" s="173">
        <v>2017</v>
      </c>
    </row>
    <row r="45" spans="1:9" ht="12.75">
      <c r="A45" s="33"/>
      <c r="B45" s="47" t="s">
        <v>352</v>
      </c>
      <c r="C45" s="183" t="s">
        <v>353</v>
      </c>
      <c r="D45" s="39"/>
      <c r="E45" s="33" t="s">
        <v>276</v>
      </c>
      <c r="F45" s="39"/>
      <c r="G45" s="33"/>
      <c r="H45" s="39"/>
      <c r="I45" s="173" t="s">
        <v>362</v>
      </c>
    </row>
    <row r="46" spans="1:9" ht="12.75">
      <c r="A46" s="33"/>
      <c r="B46" s="47" t="s">
        <v>354</v>
      </c>
      <c r="C46" s="183" t="s">
        <v>326</v>
      </c>
      <c r="D46" s="39"/>
      <c r="E46" s="33"/>
      <c r="F46" s="39"/>
      <c r="G46" s="33"/>
      <c r="H46" s="39"/>
      <c r="I46" s="26"/>
    </row>
    <row r="47" spans="1:9" ht="12.75">
      <c r="A47" s="33"/>
      <c r="B47" s="47" t="s">
        <v>355</v>
      </c>
      <c r="C47" s="183" t="s">
        <v>356</v>
      </c>
      <c r="D47" s="39"/>
      <c r="E47" s="33"/>
      <c r="F47" s="39"/>
      <c r="G47" s="33"/>
      <c r="H47" s="39"/>
      <c r="I47" s="26"/>
    </row>
    <row r="48" spans="1:9" ht="12.75">
      <c r="A48" s="33"/>
      <c r="B48" s="47" t="s">
        <v>357</v>
      </c>
      <c r="C48" s="183" t="s">
        <v>358</v>
      </c>
      <c r="D48" s="39"/>
      <c r="E48" s="33"/>
      <c r="F48" s="39"/>
      <c r="G48" s="33"/>
      <c r="H48" s="39"/>
      <c r="I48" s="26"/>
    </row>
    <row r="49" spans="1:9" ht="12.75">
      <c r="A49" s="33"/>
      <c r="B49" s="176" t="s">
        <v>359</v>
      </c>
      <c r="C49" s="183"/>
      <c r="D49" s="39"/>
      <c r="E49" s="33"/>
      <c r="F49" s="39"/>
      <c r="G49" s="33"/>
      <c r="H49" s="39"/>
      <c r="I49" s="26"/>
    </row>
    <row r="50" spans="1:9" ht="12.75">
      <c r="A50" s="33"/>
      <c r="B50" s="67"/>
      <c r="C50" s="183"/>
      <c r="D50" s="39"/>
      <c r="E50" s="33"/>
      <c r="F50" s="39"/>
      <c r="G50" s="33"/>
      <c r="H50" s="39"/>
      <c r="I50" s="173"/>
    </row>
    <row r="51" spans="1:9" ht="12.75">
      <c r="A51" s="33">
        <v>3</v>
      </c>
      <c r="B51" s="67" t="s">
        <v>547</v>
      </c>
      <c r="C51" s="183"/>
      <c r="D51" s="39" t="s">
        <v>263</v>
      </c>
      <c r="E51" s="33" t="s">
        <v>264</v>
      </c>
      <c r="F51" s="39">
        <v>1</v>
      </c>
      <c r="G51" s="33">
        <f>10*F51</f>
        <v>10</v>
      </c>
      <c r="H51" s="39">
        <f>F51*G51</f>
        <v>10</v>
      </c>
      <c r="I51" s="26" t="s">
        <v>307</v>
      </c>
    </row>
    <row r="52" spans="1:9" ht="12.75">
      <c r="A52" s="33"/>
      <c r="B52" s="67" t="s">
        <v>306</v>
      </c>
      <c r="C52" s="183"/>
      <c r="D52" s="39" t="s">
        <v>325</v>
      </c>
      <c r="E52" s="33" t="s">
        <v>265</v>
      </c>
      <c r="F52" s="39"/>
      <c r="G52" s="33"/>
      <c r="H52" s="39"/>
      <c r="I52" s="188" t="s">
        <v>308</v>
      </c>
    </row>
    <row r="53" spans="1:9" ht="12.75">
      <c r="A53" s="33"/>
      <c r="B53" s="47" t="s">
        <v>553</v>
      </c>
      <c r="C53" s="183" t="s">
        <v>327</v>
      </c>
      <c r="D53" s="39" t="s">
        <v>363</v>
      </c>
      <c r="E53" s="33"/>
      <c r="F53" s="39"/>
      <c r="G53" s="33"/>
      <c r="H53" s="39"/>
      <c r="I53" s="26" t="s">
        <v>370</v>
      </c>
    </row>
    <row r="54" spans="1:9" ht="12.75">
      <c r="A54" s="33"/>
      <c r="B54" s="47" t="s">
        <v>364</v>
      </c>
      <c r="C54" s="183" t="s">
        <v>327</v>
      </c>
      <c r="D54" s="39"/>
      <c r="E54" s="33" t="s">
        <v>275</v>
      </c>
      <c r="F54" s="39">
        <v>0.5</v>
      </c>
      <c r="G54" s="33">
        <f>2*F54</f>
        <v>1</v>
      </c>
      <c r="H54" s="39">
        <f>G54*F54</f>
        <v>0.5</v>
      </c>
      <c r="I54" s="173">
        <v>2018</v>
      </c>
    </row>
    <row r="55" spans="1:9" ht="12.75">
      <c r="A55" s="33"/>
      <c r="B55" s="47" t="s">
        <v>335</v>
      </c>
      <c r="C55" s="183" t="s">
        <v>365</v>
      </c>
      <c r="D55" s="39"/>
      <c r="E55" s="33" t="s">
        <v>276</v>
      </c>
      <c r="F55" s="39"/>
      <c r="G55" s="33"/>
      <c r="H55" s="39"/>
      <c r="I55" s="173" t="s">
        <v>371</v>
      </c>
    </row>
    <row r="56" spans="1:9" ht="12.75">
      <c r="A56" s="33"/>
      <c r="B56" s="47" t="s">
        <v>337</v>
      </c>
      <c r="C56" s="183" t="s">
        <v>366</v>
      </c>
      <c r="D56" s="39"/>
      <c r="E56" s="33"/>
      <c r="F56" s="39"/>
      <c r="G56" s="33"/>
      <c r="H56" s="39"/>
      <c r="I56" s="26"/>
    </row>
    <row r="57" spans="1:9" ht="12.75">
      <c r="A57" s="33"/>
      <c r="B57" s="47" t="s">
        <v>338</v>
      </c>
      <c r="C57" s="183" t="s">
        <v>367</v>
      </c>
      <c r="D57" s="39"/>
      <c r="E57" s="33"/>
      <c r="F57" s="39"/>
      <c r="G57" s="33"/>
      <c r="H57" s="39"/>
      <c r="I57" s="26"/>
    </row>
    <row r="58" spans="1:9" ht="12.75">
      <c r="A58" s="33"/>
      <c r="B58" s="47" t="s">
        <v>340</v>
      </c>
      <c r="C58" s="183" t="s">
        <v>368</v>
      </c>
      <c r="D58" s="39"/>
      <c r="E58" s="33"/>
      <c r="F58" s="39"/>
      <c r="G58" s="33"/>
      <c r="H58" s="39"/>
      <c r="I58" s="26"/>
    </row>
    <row r="59" spans="1:9" ht="12.75">
      <c r="A59" s="33"/>
      <c r="B59" s="47" t="s">
        <v>342</v>
      </c>
      <c r="C59" s="183" t="s">
        <v>326</v>
      </c>
      <c r="D59" s="39"/>
      <c r="E59" s="33"/>
      <c r="F59" s="39"/>
      <c r="G59" s="33"/>
      <c r="H59" s="39"/>
      <c r="I59" s="26"/>
    </row>
    <row r="60" spans="1:9" ht="12.75">
      <c r="A60" s="33"/>
      <c r="B60" s="47" t="s">
        <v>344</v>
      </c>
      <c r="C60" s="183" t="s">
        <v>327</v>
      </c>
      <c r="D60" s="39"/>
      <c r="E60" s="33"/>
      <c r="F60" s="39"/>
      <c r="G60" s="33"/>
      <c r="H60" s="39"/>
      <c r="I60" s="26"/>
    </row>
    <row r="61" spans="1:9" ht="12.75">
      <c r="A61" s="33"/>
      <c r="B61" s="47" t="s">
        <v>345</v>
      </c>
      <c r="C61" s="183" t="s">
        <v>326</v>
      </c>
      <c r="D61" s="39"/>
      <c r="E61" s="33"/>
      <c r="F61" s="39"/>
      <c r="G61" s="33"/>
      <c r="H61" s="39"/>
      <c r="I61" s="26"/>
    </row>
    <row r="62" spans="1:9" ht="12.75">
      <c r="A62" s="33"/>
      <c r="B62" s="176" t="s">
        <v>369</v>
      </c>
      <c r="C62" s="183"/>
      <c r="D62" s="39"/>
      <c r="E62" s="33"/>
      <c r="F62" s="39"/>
      <c r="G62" s="33"/>
      <c r="H62" s="39"/>
      <c r="I62" s="26"/>
    </row>
    <row r="63" spans="1:9" ht="12.75">
      <c r="A63" s="33"/>
      <c r="B63" s="67"/>
      <c r="C63" s="183"/>
      <c r="D63" s="39"/>
      <c r="E63" s="33"/>
      <c r="F63" s="39"/>
      <c r="G63" s="33"/>
      <c r="H63" s="39"/>
      <c r="I63" s="173"/>
    </row>
    <row r="64" spans="1:9" ht="12.75">
      <c r="A64" s="33">
        <v>4</v>
      </c>
      <c r="B64" s="67" t="s">
        <v>547</v>
      </c>
      <c r="C64" s="183"/>
      <c r="D64" s="39" t="s">
        <v>263</v>
      </c>
      <c r="E64" s="33" t="s">
        <v>264</v>
      </c>
      <c r="F64" s="39">
        <v>1</v>
      </c>
      <c r="G64" s="33">
        <f>10*F64</f>
        <v>10</v>
      </c>
      <c r="H64" s="39">
        <f>F64*G64</f>
        <v>10</v>
      </c>
      <c r="I64" s="26" t="s">
        <v>307</v>
      </c>
    </row>
    <row r="65" spans="1:9" ht="12.75">
      <c r="A65" s="33"/>
      <c r="B65" s="67" t="s">
        <v>306</v>
      </c>
      <c r="C65" s="183"/>
      <c r="D65" s="39" t="s">
        <v>360</v>
      </c>
      <c r="E65" s="33" t="s">
        <v>265</v>
      </c>
      <c r="F65" s="39"/>
      <c r="G65" s="33"/>
      <c r="H65" s="39"/>
      <c r="I65" s="188" t="s">
        <v>308</v>
      </c>
    </row>
    <row r="66" spans="1:9" ht="12.75">
      <c r="A66" s="33"/>
      <c r="B66" s="47" t="s">
        <v>552</v>
      </c>
      <c r="C66" s="183" t="s">
        <v>372</v>
      </c>
      <c r="D66" s="39" t="s">
        <v>363</v>
      </c>
      <c r="E66" s="33"/>
      <c r="F66" s="39"/>
      <c r="G66" s="33"/>
      <c r="H66" s="39"/>
      <c r="I66" s="26" t="s">
        <v>379</v>
      </c>
    </row>
    <row r="67" spans="1:9" ht="12.75">
      <c r="A67" s="33"/>
      <c r="B67" s="47" t="s">
        <v>373</v>
      </c>
      <c r="C67" s="183" t="s">
        <v>365</v>
      </c>
      <c r="D67" s="39"/>
      <c r="E67" s="33" t="s">
        <v>275</v>
      </c>
      <c r="F67" s="39">
        <v>0.5</v>
      </c>
      <c r="G67" s="33">
        <f>2*F67</f>
        <v>1</v>
      </c>
      <c r="H67" s="39">
        <f>G67*F67</f>
        <v>0.5</v>
      </c>
      <c r="I67" s="173">
        <v>2018</v>
      </c>
    </row>
    <row r="68" spans="1:9" ht="12.75">
      <c r="A68" s="33"/>
      <c r="B68" s="47" t="s">
        <v>374</v>
      </c>
      <c r="C68" s="183" t="s">
        <v>375</v>
      </c>
      <c r="D68" s="39"/>
      <c r="E68" s="33" t="s">
        <v>276</v>
      </c>
      <c r="F68" s="39"/>
      <c r="G68" s="33"/>
      <c r="H68" s="39"/>
      <c r="I68" s="173" t="s">
        <v>380</v>
      </c>
    </row>
    <row r="69" spans="1:9" ht="12.75">
      <c r="A69" s="33"/>
      <c r="B69" s="47" t="s">
        <v>376</v>
      </c>
      <c r="C69" s="183" t="s">
        <v>377</v>
      </c>
      <c r="D69" s="39"/>
      <c r="E69" s="33"/>
      <c r="F69" s="39"/>
      <c r="G69" s="33"/>
      <c r="H69" s="39"/>
      <c r="I69" s="26"/>
    </row>
    <row r="70" spans="1:9" ht="12.75">
      <c r="A70" s="33"/>
      <c r="B70" s="176" t="s">
        <v>378</v>
      </c>
      <c r="C70" s="183"/>
      <c r="D70" s="39"/>
      <c r="E70" s="33"/>
      <c r="F70" s="39"/>
      <c r="G70" s="33"/>
      <c r="H70" s="39"/>
      <c r="I70" s="26"/>
    </row>
    <row r="71" spans="1:9" ht="12.75">
      <c r="A71" s="33"/>
      <c r="B71" s="67"/>
      <c r="C71" s="183"/>
      <c r="D71" s="39"/>
      <c r="E71" s="33"/>
      <c r="F71" s="39"/>
      <c r="G71" s="33"/>
      <c r="H71" s="39"/>
      <c r="I71" s="173"/>
    </row>
    <row r="72" spans="1:9" ht="12.75">
      <c r="A72" s="66"/>
      <c r="B72" s="71"/>
      <c r="C72" s="71"/>
      <c r="D72" s="66"/>
      <c r="E72" s="66"/>
      <c r="F72" s="66"/>
      <c r="G72" s="66"/>
      <c r="H72" s="66"/>
      <c r="I72" s="181"/>
    </row>
    <row r="73" spans="1:9" ht="12.75">
      <c r="A73" s="31"/>
      <c r="B73" s="27"/>
      <c r="C73" s="27"/>
      <c r="D73" s="31"/>
      <c r="E73" s="31"/>
      <c r="F73" s="31"/>
      <c r="G73" s="31"/>
      <c r="H73" s="31"/>
      <c r="I73" s="49"/>
    </row>
    <row r="74" spans="1:9" ht="12.75">
      <c r="A74" s="33" t="s">
        <v>11</v>
      </c>
      <c r="B74" s="22"/>
      <c r="C74" s="21"/>
      <c r="D74" s="33" t="s">
        <v>28</v>
      </c>
      <c r="E74" s="22" t="s">
        <v>29</v>
      </c>
      <c r="F74" s="33" t="s">
        <v>8</v>
      </c>
      <c r="G74" s="22" t="s">
        <v>33</v>
      </c>
      <c r="H74" s="45" t="s">
        <v>8</v>
      </c>
      <c r="I74" s="55" t="s">
        <v>35</v>
      </c>
    </row>
    <row r="75" spans="1:9" ht="12.75">
      <c r="A75" s="33" t="s">
        <v>4</v>
      </c>
      <c r="B75" s="45" t="s">
        <v>278</v>
      </c>
      <c r="C75" s="21"/>
      <c r="D75" s="33"/>
      <c r="E75" s="39" t="s">
        <v>30</v>
      </c>
      <c r="F75" s="33" t="s">
        <v>31</v>
      </c>
      <c r="G75" s="39" t="s">
        <v>34</v>
      </c>
      <c r="H75" s="45" t="s">
        <v>33</v>
      </c>
      <c r="I75" s="55" t="s">
        <v>36</v>
      </c>
    </row>
    <row r="76" spans="1:9" ht="12.75">
      <c r="A76" s="35"/>
      <c r="B76" s="36"/>
      <c r="C76" s="27"/>
      <c r="D76" s="35"/>
      <c r="E76" s="35"/>
      <c r="F76" s="35" t="s">
        <v>32</v>
      </c>
      <c r="G76" s="35"/>
      <c r="H76" s="36" t="s">
        <v>34</v>
      </c>
      <c r="I76" s="25"/>
    </row>
    <row r="77" spans="1:9" ht="12.75">
      <c r="A77" s="33">
        <v>5</v>
      </c>
      <c r="B77" s="67" t="s">
        <v>547</v>
      </c>
      <c r="C77" s="183"/>
      <c r="D77" s="39" t="s">
        <v>263</v>
      </c>
      <c r="E77" s="33" t="s">
        <v>264</v>
      </c>
      <c r="F77" s="39">
        <v>1</v>
      </c>
      <c r="G77" s="33">
        <f>10*F77</f>
        <v>10</v>
      </c>
      <c r="H77" s="39">
        <f>F77*G77</f>
        <v>10</v>
      </c>
      <c r="I77" s="26" t="s">
        <v>307</v>
      </c>
    </row>
    <row r="78" spans="1:9" ht="12.75">
      <c r="A78" s="33"/>
      <c r="B78" s="67" t="s">
        <v>306</v>
      </c>
      <c r="C78" s="183"/>
      <c r="D78" s="39" t="s">
        <v>325</v>
      </c>
      <c r="E78" s="33" t="s">
        <v>265</v>
      </c>
      <c r="F78" s="39"/>
      <c r="G78" s="33"/>
      <c r="H78" s="39"/>
      <c r="I78" s="188" t="s">
        <v>308</v>
      </c>
    </row>
    <row r="79" spans="1:9" ht="12.75">
      <c r="A79" s="33"/>
      <c r="B79" s="47" t="s">
        <v>381</v>
      </c>
      <c r="C79" s="183" t="s">
        <v>377</v>
      </c>
      <c r="D79" s="39" t="s">
        <v>391</v>
      </c>
      <c r="E79" s="33"/>
      <c r="F79" s="39"/>
      <c r="G79" s="33"/>
      <c r="H79" s="39"/>
      <c r="I79" s="26" t="s">
        <v>392</v>
      </c>
    </row>
    <row r="80" spans="1:9" ht="12.75">
      <c r="A80" s="33"/>
      <c r="B80" s="47" t="s">
        <v>382</v>
      </c>
      <c r="C80" s="183" t="s">
        <v>332</v>
      </c>
      <c r="D80" s="39"/>
      <c r="E80" s="33" t="s">
        <v>275</v>
      </c>
      <c r="F80" s="39">
        <v>0.5</v>
      </c>
      <c r="G80" s="33">
        <f>2*F80</f>
        <v>1</v>
      </c>
      <c r="H80" s="39">
        <f>G80*F80</f>
        <v>0.5</v>
      </c>
      <c r="I80" s="173">
        <v>2019</v>
      </c>
    </row>
    <row r="81" spans="1:9" ht="12.75">
      <c r="A81" s="33"/>
      <c r="B81" s="47" t="s">
        <v>383</v>
      </c>
      <c r="C81" s="183" t="s">
        <v>384</v>
      </c>
      <c r="D81" s="39"/>
      <c r="E81" s="33" t="s">
        <v>276</v>
      </c>
      <c r="F81" s="39"/>
      <c r="G81" s="33"/>
      <c r="H81" s="39"/>
      <c r="I81" s="173" t="s">
        <v>393</v>
      </c>
    </row>
    <row r="82" spans="1:9" ht="12.75">
      <c r="A82" s="33"/>
      <c r="B82" s="47" t="s">
        <v>385</v>
      </c>
      <c r="C82" s="183" t="s">
        <v>365</v>
      </c>
      <c r="D82" s="39"/>
      <c r="E82" s="33"/>
      <c r="F82" s="39"/>
      <c r="G82" s="33"/>
      <c r="H82" s="39"/>
      <c r="I82" s="26"/>
    </row>
    <row r="83" spans="1:9" ht="12.75">
      <c r="A83" s="33"/>
      <c r="B83" s="47" t="s">
        <v>386</v>
      </c>
      <c r="C83" s="183" t="s">
        <v>365</v>
      </c>
      <c r="D83" s="39"/>
      <c r="E83" s="33"/>
      <c r="F83" s="39"/>
      <c r="G83" s="33"/>
      <c r="H83" s="39"/>
      <c r="I83" s="26"/>
    </row>
    <row r="84" spans="1:9" ht="12.75">
      <c r="A84" s="33"/>
      <c r="B84" s="47" t="s">
        <v>387</v>
      </c>
      <c r="C84" s="183" t="s">
        <v>388</v>
      </c>
      <c r="D84" s="39"/>
      <c r="E84" s="33"/>
      <c r="F84" s="39"/>
      <c r="G84" s="33"/>
      <c r="H84" s="39"/>
      <c r="I84" s="26"/>
    </row>
    <row r="85" spans="1:9" ht="12.75">
      <c r="A85" s="33"/>
      <c r="B85" s="47" t="s">
        <v>389</v>
      </c>
      <c r="C85" s="183" t="s">
        <v>365</v>
      </c>
      <c r="D85" s="39"/>
      <c r="E85" s="33"/>
      <c r="F85" s="39"/>
      <c r="G85" s="33"/>
      <c r="H85" s="39"/>
      <c r="I85" s="26"/>
    </row>
    <row r="86" spans="1:9" ht="12.75">
      <c r="A86" s="33"/>
      <c r="B86" s="176" t="s">
        <v>390</v>
      </c>
      <c r="C86" s="183"/>
      <c r="D86" s="39"/>
      <c r="E86" s="33"/>
      <c r="F86" s="39"/>
      <c r="G86" s="33"/>
      <c r="H86" s="39"/>
      <c r="I86" s="26"/>
    </row>
    <row r="87" spans="1:9" ht="12.75">
      <c r="A87" s="33"/>
      <c r="B87" s="176"/>
      <c r="C87" s="183"/>
      <c r="D87" s="39"/>
      <c r="E87" s="33"/>
      <c r="F87" s="39"/>
      <c r="G87" s="33"/>
      <c r="H87" s="39"/>
      <c r="I87" s="26"/>
    </row>
    <row r="88" spans="1:9" ht="12.75">
      <c r="A88" s="33"/>
      <c r="B88" s="51" t="s">
        <v>495</v>
      </c>
      <c r="C88" s="175"/>
      <c r="D88" s="30"/>
      <c r="E88" s="30"/>
      <c r="F88" s="30"/>
      <c r="G88" s="62"/>
      <c r="H88" s="43">
        <f>H28+H31+H41+H44+H51+H54+H64+H67+H77+H80</f>
        <v>52.5</v>
      </c>
      <c r="I88" s="24"/>
    </row>
    <row r="89" spans="1:9" ht="12.75">
      <c r="A89" s="33"/>
      <c r="B89" s="176"/>
      <c r="C89" s="183"/>
      <c r="D89" s="39"/>
      <c r="E89" s="33"/>
      <c r="F89" s="39"/>
      <c r="G89" s="33"/>
      <c r="H89" s="39"/>
      <c r="I89" s="26"/>
    </row>
    <row r="90" spans="1:9" ht="12.75">
      <c r="A90" s="33">
        <v>6</v>
      </c>
      <c r="B90" s="47" t="s">
        <v>549</v>
      </c>
      <c r="C90" s="183"/>
      <c r="D90" s="39" t="s">
        <v>490</v>
      </c>
      <c r="E90" s="33" t="s">
        <v>491</v>
      </c>
      <c r="F90" s="39">
        <v>8</v>
      </c>
      <c r="G90" s="33">
        <v>1</v>
      </c>
      <c r="H90" s="39">
        <f>F90*G90</f>
        <v>8</v>
      </c>
      <c r="I90" s="173" t="s">
        <v>492</v>
      </c>
    </row>
    <row r="91" spans="1:9" ht="12.75">
      <c r="A91" s="33"/>
      <c r="B91" s="47" t="s">
        <v>548</v>
      </c>
      <c r="C91" s="183"/>
      <c r="D91" s="39" t="s">
        <v>493</v>
      </c>
      <c r="E91" s="33" t="s">
        <v>494</v>
      </c>
      <c r="F91" s="39"/>
      <c r="G91" s="33"/>
      <c r="H91" s="39"/>
      <c r="I91" s="173" t="s">
        <v>542</v>
      </c>
    </row>
    <row r="92" spans="1:9" ht="12.75">
      <c r="A92" s="33"/>
      <c r="B92" s="47" t="s">
        <v>496</v>
      </c>
      <c r="C92" s="174" t="s">
        <v>497</v>
      </c>
      <c r="D92" s="39">
        <v>2017</v>
      </c>
      <c r="E92" s="33"/>
      <c r="F92" s="39"/>
      <c r="G92" s="33"/>
      <c r="H92" s="39"/>
      <c r="I92" s="173">
        <v>2017</v>
      </c>
    </row>
    <row r="93" spans="1:9" ht="12.75">
      <c r="A93" s="33"/>
      <c r="B93" s="47" t="s">
        <v>498</v>
      </c>
      <c r="C93" s="174" t="s">
        <v>499</v>
      </c>
      <c r="D93" s="39"/>
      <c r="E93" s="33"/>
      <c r="F93" s="39"/>
      <c r="G93" s="33"/>
      <c r="H93" s="39"/>
      <c r="I93" s="173" t="s">
        <v>512</v>
      </c>
    </row>
    <row r="94" spans="1:9" ht="12.75">
      <c r="A94" s="33"/>
      <c r="B94" s="47" t="s">
        <v>500</v>
      </c>
      <c r="C94" s="174" t="s">
        <v>501</v>
      </c>
      <c r="D94" s="39"/>
      <c r="E94" s="33"/>
      <c r="F94" s="39"/>
      <c r="G94" s="33"/>
      <c r="H94" s="39"/>
      <c r="I94" s="26"/>
    </row>
    <row r="95" spans="1:9" ht="12.75">
      <c r="A95" s="33"/>
      <c r="B95" s="47" t="s">
        <v>502</v>
      </c>
      <c r="C95" s="174" t="s">
        <v>503</v>
      </c>
      <c r="D95" s="39"/>
      <c r="E95" s="33"/>
      <c r="F95" s="39"/>
      <c r="G95" s="33"/>
      <c r="H95" s="39"/>
      <c r="I95" s="26"/>
    </row>
    <row r="96" spans="1:9" ht="12.75">
      <c r="A96" s="33"/>
      <c r="B96" s="47" t="s">
        <v>504</v>
      </c>
      <c r="C96" s="174" t="s">
        <v>505</v>
      </c>
      <c r="D96" s="39"/>
      <c r="E96" s="33"/>
      <c r="F96" s="39"/>
      <c r="G96" s="33"/>
      <c r="H96" s="39"/>
      <c r="I96" s="26"/>
    </row>
    <row r="97" spans="1:9" ht="12.75">
      <c r="A97" s="33"/>
      <c r="B97" s="47" t="s">
        <v>506</v>
      </c>
      <c r="C97" s="174" t="s">
        <v>507</v>
      </c>
      <c r="D97" s="39"/>
      <c r="E97" s="33"/>
      <c r="F97" s="39"/>
      <c r="G97" s="33"/>
      <c r="H97" s="39"/>
      <c r="I97" s="26"/>
    </row>
    <row r="98" spans="1:9" ht="12.75">
      <c r="A98" s="33"/>
      <c r="B98" s="47" t="s">
        <v>508</v>
      </c>
      <c r="C98" s="174" t="s">
        <v>509</v>
      </c>
      <c r="D98" s="39"/>
      <c r="E98" s="33"/>
      <c r="F98" s="39"/>
      <c r="G98" s="33"/>
      <c r="H98" s="39"/>
      <c r="I98" s="26"/>
    </row>
    <row r="99" spans="1:9" ht="12.75">
      <c r="A99" s="33"/>
      <c r="B99" s="47" t="s">
        <v>510</v>
      </c>
      <c r="C99" s="174" t="s">
        <v>511</v>
      </c>
      <c r="D99" s="39"/>
      <c r="E99" s="33"/>
      <c r="F99" s="39"/>
      <c r="G99" s="33"/>
      <c r="H99" s="39"/>
      <c r="I99" s="26"/>
    </row>
    <row r="100" spans="1:9" ht="12.75">
      <c r="A100" s="33"/>
      <c r="B100" s="176"/>
      <c r="C100" s="183"/>
      <c r="D100" s="39"/>
      <c r="E100" s="33"/>
      <c r="F100" s="39"/>
      <c r="G100" s="33"/>
      <c r="H100" s="39"/>
      <c r="I100" s="26"/>
    </row>
    <row r="101" spans="1:9" ht="12.75">
      <c r="A101" s="33">
        <v>7</v>
      </c>
      <c r="B101" s="47" t="s">
        <v>549</v>
      </c>
      <c r="C101" s="183"/>
      <c r="D101" s="39" t="s">
        <v>490</v>
      </c>
      <c r="E101" s="33" t="s">
        <v>491</v>
      </c>
      <c r="F101" s="39">
        <v>8</v>
      </c>
      <c r="G101" s="33">
        <v>1</v>
      </c>
      <c r="H101" s="39">
        <f>F101*G101</f>
        <v>8</v>
      </c>
      <c r="I101" s="173" t="s">
        <v>492</v>
      </c>
    </row>
    <row r="102" spans="1:9" ht="12.75">
      <c r="A102" s="33"/>
      <c r="B102" s="47" t="s">
        <v>548</v>
      </c>
      <c r="C102" s="183"/>
      <c r="D102" s="39" t="s">
        <v>493</v>
      </c>
      <c r="E102" s="33" t="s">
        <v>494</v>
      </c>
      <c r="F102" s="39"/>
      <c r="G102" s="33"/>
      <c r="H102" s="39"/>
      <c r="I102" s="173" t="s">
        <v>543</v>
      </c>
    </row>
    <row r="103" spans="1:9" ht="12.75">
      <c r="A103" s="33"/>
      <c r="B103" s="47" t="s">
        <v>513</v>
      </c>
      <c r="C103" s="174" t="s">
        <v>514</v>
      </c>
      <c r="D103" s="39">
        <v>2018</v>
      </c>
      <c r="E103" s="33"/>
      <c r="F103" s="39"/>
      <c r="G103" s="33"/>
      <c r="H103" s="39"/>
      <c r="I103" s="173">
        <v>2018</v>
      </c>
    </row>
    <row r="104" spans="1:9" ht="12.75">
      <c r="A104" s="33"/>
      <c r="B104" s="47" t="s">
        <v>515</v>
      </c>
      <c r="C104" s="174" t="s">
        <v>516</v>
      </c>
      <c r="D104" s="39"/>
      <c r="E104" s="33"/>
      <c r="F104" s="39"/>
      <c r="G104" s="33"/>
      <c r="H104" s="39"/>
      <c r="I104" s="173" t="s">
        <v>529</v>
      </c>
    </row>
    <row r="105" spans="1:9" ht="12.75">
      <c r="A105" s="33"/>
      <c r="B105" s="47" t="s">
        <v>517</v>
      </c>
      <c r="C105" s="174" t="s">
        <v>518</v>
      </c>
      <c r="D105" s="39"/>
      <c r="E105" s="33"/>
      <c r="F105" s="39"/>
      <c r="G105" s="33"/>
      <c r="H105" s="39"/>
      <c r="I105" s="26"/>
    </row>
    <row r="106" spans="1:9" ht="12.75">
      <c r="A106" s="33"/>
      <c r="B106" s="47" t="s">
        <v>519</v>
      </c>
      <c r="C106" s="174" t="s">
        <v>520</v>
      </c>
      <c r="D106" s="39"/>
      <c r="E106" s="33"/>
      <c r="F106" s="39"/>
      <c r="G106" s="33"/>
      <c r="H106" s="39"/>
      <c r="I106" s="26"/>
    </row>
    <row r="107" spans="1:9" ht="12.75">
      <c r="A107" s="33"/>
      <c r="B107" s="47" t="s">
        <v>521</v>
      </c>
      <c r="C107" s="174" t="s">
        <v>522</v>
      </c>
      <c r="D107" s="39"/>
      <c r="E107" s="33"/>
      <c r="F107" s="39"/>
      <c r="G107" s="33"/>
      <c r="H107" s="39"/>
      <c r="I107" s="26"/>
    </row>
    <row r="108" spans="1:9" ht="12.75">
      <c r="A108" s="33"/>
      <c r="B108" s="47" t="s">
        <v>523</v>
      </c>
      <c r="C108" s="174" t="s">
        <v>524</v>
      </c>
      <c r="D108" s="39"/>
      <c r="E108" s="33"/>
      <c r="F108" s="39"/>
      <c r="G108" s="33"/>
      <c r="H108" s="39"/>
      <c r="I108" s="26"/>
    </row>
    <row r="109" spans="1:9" ht="12.75">
      <c r="A109" s="33"/>
      <c r="B109" s="47" t="s">
        <v>525</v>
      </c>
      <c r="C109" s="174" t="s">
        <v>526</v>
      </c>
      <c r="D109" s="39"/>
      <c r="E109" s="33"/>
      <c r="F109" s="39"/>
      <c r="G109" s="33"/>
      <c r="H109" s="39"/>
      <c r="I109" s="26"/>
    </row>
    <row r="110" spans="1:9" ht="12.75">
      <c r="A110" s="33"/>
      <c r="B110" s="47" t="s">
        <v>527</v>
      </c>
      <c r="C110" s="174" t="s">
        <v>528</v>
      </c>
      <c r="D110" s="39"/>
      <c r="E110" s="33"/>
      <c r="F110" s="39"/>
      <c r="G110" s="33"/>
      <c r="H110" s="39"/>
      <c r="I110" s="26"/>
    </row>
    <row r="111" spans="1:9" ht="12.75">
      <c r="A111" s="33"/>
      <c r="B111" s="176"/>
      <c r="C111" s="183"/>
      <c r="D111" s="39"/>
      <c r="E111" s="33"/>
      <c r="F111" s="39"/>
      <c r="G111" s="33"/>
      <c r="H111" s="39"/>
      <c r="I111" s="26"/>
    </row>
    <row r="112" spans="1:9" ht="12.75">
      <c r="A112" s="33"/>
      <c r="B112" s="51" t="s">
        <v>530</v>
      </c>
      <c r="C112" s="175"/>
      <c r="D112" s="30"/>
      <c r="E112" s="30"/>
      <c r="F112" s="30"/>
      <c r="G112" s="62"/>
      <c r="H112" s="43">
        <f>H90+H101</f>
        <v>16</v>
      </c>
      <c r="I112" s="24"/>
    </row>
    <row r="113" spans="1:9" ht="12.75">
      <c r="A113" s="33"/>
      <c r="B113" s="176"/>
      <c r="C113" s="183"/>
      <c r="D113" s="39"/>
      <c r="E113" s="33"/>
      <c r="F113" s="39"/>
      <c r="G113" s="33"/>
      <c r="H113" s="39"/>
      <c r="I113" s="26"/>
    </row>
    <row r="114" spans="1:9" ht="12.75">
      <c r="A114" s="33">
        <v>8</v>
      </c>
      <c r="B114" s="57" t="s">
        <v>551</v>
      </c>
      <c r="C114" s="72"/>
      <c r="D114" s="58" t="s">
        <v>263</v>
      </c>
      <c r="E114" s="33" t="s">
        <v>531</v>
      </c>
      <c r="F114" s="39">
        <v>1</v>
      </c>
      <c r="G114" s="33">
        <v>2</v>
      </c>
      <c r="H114" s="39">
        <f>F114*G114</f>
        <v>2</v>
      </c>
      <c r="I114" s="173" t="s">
        <v>492</v>
      </c>
    </row>
    <row r="115" spans="1:9" ht="12.75">
      <c r="A115" s="33"/>
      <c r="B115" s="57" t="s">
        <v>550</v>
      </c>
      <c r="C115" s="72"/>
      <c r="D115" s="58" t="s">
        <v>533</v>
      </c>
      <c r="E115" s="33" t="s">
        <v>532</v>
      </c>
      <c r="F115" s="39" t="s">
        <v>532</v>
      </c>
      <c r="G115" s="33"/>
      <c r="H115" s="39"/>
      <c r="I115" s="173" t="s">
        <v>544</v>
      </c>
    </row>
    <row r="116" spans="1:9" ht="12.75">
      <c r="A116" s="33"/>
      <c r="B116" s="57"/>
      <c r="C116" s="72"/>
      <c r="D116" s="58" t="s">
        <v>363</v>
      </c>
      <c r="E116" s="33"/>
      <c r="F116" s="39"/>
      <c r="G116" s="33"/>
      <c r="H116" s="39"/>
      <c r="I116" s="173">
        <v>2018</v>
      </c>
    </row>
    <row r="117" spans="1:9" ht="12.75">
      <c r="A117" s="33"/>
      <c r="B117" s="57"/>
      <c r="C117" s="72"/>
      <c r="D117" s="58"/>
      <c r="E117" s="33"/>
      <c r="F117" s="39"/>
      <c r="G117" s="33"/>
      <c r="H117" s="39"/>
      <c r="I117" s="173" t="s">
        <v>534</v>
      </c>
    </row>
    <row r="118" spans="1:9" ht="12.75">
      <c r="A118" s="33"/>
      <c r="B118" s="176"/>
      <c r="C118" s="177"/>
      <c r="D118" s="39" t="s">
        <v>11</v>
      </c>
      <c r="E118" s="33"/>
      <c r="F118" s="39"/>
      <c r="G118" s="33"/>
      <c r="H118" s="39"/>
      <c r="I118" s="26"/>
    </row>
    <row r="119" spans="1:9" ht="12.75">
      <c r="A119" s="33">
        <v>9</v>
      </c>
      <c r="B119" s="57" t="s">
        <v>551</v>
      </c>
      <c r="C119" s="72"/>
      <c r="D119" s="58" t="s">
        <v>263</v>
      </c>
      <c r="E119" s="33" t="s">
        <v>531</v>
      </c>
      <c r="F119" s="39">
        <v>1</v>
      </c>
      <c r="G119" s="33">
        <v>2</v>
      </c>
      <c r="H119" s="39">
        <f>F119*G119</f>
        <v>2</v>
      </c>
      <c r="I119" s="173" t="s">
        <v>492</v>
      </c>
    </row>
    <row r="120" spans="1:9" ht="12.75">
      <c r="A120" s="33"/>
      <c r="B120" s="57" t="s">
        <v>550</v>
      </c>
      <c r="C120" s="72"/>
      <c r="D120" s="58" t="s">
        <v>360</v>
      </c>
      <c r="E120" s="33" t="s">
        <v>532</v>
      </c>
      <c r="F120" s="39" t="s">
        <v>532</v>
      </c>
      <c r="G120" s="33"/>
      <c r="H120" s="39"/>
      <c r="I120" s="173" t="s">
        <v>545</v>
      </c>
    </row>
    <row r="121" spans="1:9" ht="12.75">
      <c r="A121" s="33"/>
      <c r="B121" s="57"/>
      <c r="C121" s="72"/>
      <c r="D121" s="58" t="s">
        <v>363</v>
      </c>
      <c r="E121" s="33"/>
      <c r="F121" s="39"/>
      <c r="G121" s="33"/>
      <c r="H121" s="39"/>
      <c r="I121" s="173">
        <v>2018</v>
      </c>
    </row>
    <row r="122" spans="1:9" ht="12.75">
      <c r="A122" s="33"/>
      <c r="B122" s="57"/>
      <c r="C122" s="72"/>
      <c r="D122" s="58"/>
      <c r="E122" s="33"/>
      <c r="F122" s="39"/>
      <c r="G122" s="33"/>
      <c r="H122" s="39"/>
      <c r="I122" s="173" t="s">
        <v>535</v>
      </c>
    </row>
    <row r="123" spans="1:9" ht="12.75">
      <c r="A123" s="33"/>
      <c r="B123" s="176"/>
      <c r="C123" s="183"/>
      <c r="D123" s="39"/>
      <c r="E123" s="33"/>
      <c r="F123" s="39"/>
      <c r="G123" s="33"/>
      <c r="H123" s="39"/>
      <c r="I123" s="26"/>
    </row>
    <row r="124" spans="1:9" ht="12.75">
      <c r="A124" s="33">
        <v>10</v>
      </c>
      <c r="B124" s="57" t="s">
        <v>551</v>
      </c>
      <c r="C124" s="72"/>
      <c r="D124" s="58" t="s">
        <v>263</v>
      </c>
      <c r="E124" s="33" t="s">
        <v>531</v>
      </c>
      <c r="F124" s="39">
        <v>1</v>
      </c>
      <c r="G124" s="33">
        <v>2</v>
      </c>
      <c r="H124" s="39">
        <f>F124*G124</f>
        <v>2</v>
      </c>
      <c r="I124" s="173" t="s">
        <v>492</v>
      </c>
    </row>
    <row r="125" spans="1:9" ht="12.75">
      <c r="A125" s="33"/>
      <c r="B125" s="57" t="s">
        <v>550</v>
      </c>
      <c r="C125" s="72"/>
      <c r="D125" s="58" t="s">
        <v>533</v>
      </c>
      <c r="E125" s="33" t="s">
        <v>532</v>
      </c>
      <c r="F125" s="39" t="s">
        <v>532</v>
      </c>
      <c r="G125" s="33"/>
      <c r="H125" s="39"/>
      <c r="I125" s="173" t="s">
        <v>546</v>
      </c>
    </row>
    <row r="126" spans="1:9" ht="12.75">
      <c r="A126" s="33"/>
      <c r="B126" s="57"/>
      <c r="C126" s="72"/>
      <c r="D126" s="58"/>
      <c r="E126" s="33"/>
      <c r="F126" s="39"/>
      <c r="G126" s="33"/>
      <c r="H126" s="39"/>
      <c r="I126" s="173">
        <v>2019</v>
      </c>
    </row>
    <row r="127" spans="1:9" ht="12.75">
      <c r="A127" s="33"/>
      <c r="B127" s="57"/>
      <c r="C127" s="72"/>
      <c r="D127" s="58" t="s">
        <v>391</v>
      </c>
      <c r="E127" s="33"/>
      <c r="F127" s="39"/>
      <c r="G127" s="33"/>
      <c r="H127" s="39"/>
      <c r="I127" s="173" t="s">
        <v>536</v>
      </c>
    </row>
    <row r="128" spans="1:9" ht="12.75">
      <c r="A128" s="33"/>
      <c r="B128" s="176"/>
      <c r="C128" s="177"/>
      <c r="D128" s="39" t="s">
        <v>11</v>
      </c>
      <c r="E128" s="33"/>
      <c r="F128" s="39"/>
      <c r="G128" s="33"/>
      <c r="H128" s="39"/>
      <c r="I128" s="26"/>
    </row>
    <row r="129" spans="1:9" ht="12.75">
      <c r="A129" s="33"/>
      <c r="B129" s="51" t="s">
        <v>537</v>
      </c>
      <c r="C129" s="175"/>
      <c r="D129" s="30"/>
      <c r="E129" s="30"/>
      <c r="F129" s="30"/>
      <c r="G129" s="62"/>
      <c r="H129" s="43">
        <f>H114+H119+H124</f>
        <v>6</v>
      </c>
      <c r="I129" s="24"/>
    </row>
    <row r="130" spans="1:9" ht="12.75">
      <c r="A130" s="33"/>
      <c r="B130" s="57"/>
      <c r="C130" s="72"/>
      <c r="D130" s="58"/>
      <c r="E130" s="33"/>
      <c r="F130" s="39"/>
      <c r="G130" s="33"/>
      <c r="H130" s="39"/>
      <c r="I130" s="173"/>
    </row>
    <row r="131" spans="1:9" ht="12.75">
      <c r="A131" s="178"/>
      <c r="B131" s="65" t="s">
        <v>538</v>
      </c>
      <c r="C131" s="76"/>
      <c r="D131" s="76"/>
      <c r="E131" s="30"/>
      <c r="F131" s="30"/>
      <c r="G131" s="30"/>
      <c r="H131" s="9">
        <f>H88+H112+H129</f>
        <v>74.5</v>
      </c>
      <c r="I131" s="48"/>
    </row>
    <row r="132" spans="1:9" ht="12.75">
      <c r="A132" s="21"/>
      <c r="B132" s="58"/>
      <c r="C132" s="58"/>
      <c r="D132" s="58"/>
      <c r="E132" s="39"/>
      <c r="F132" s="39"/>
      <c r="G132" s="39"/>
      <c r="H132" s="39"/>
      <c r="I132" s="41"/>
    </row>
    <row r="133" spans="1:9" ht="12.75">
      <c r="A133" s="116" t="s">
        <v>41</v>
      </c>
      <c r="B133" s="41"/>
      <c r="C133" s="189"/>
      <c r="D133" s="39"/>
      <c r="E133" s="39"/>
      <c r="F133" s="21"/>
      <c r="G133" s="21"/>
      <c r="H133" s="21"/>
      <c r="I133" s="21"/>
    </row>
    <row r="134" spans="1:9" ht="12.75">
      <c r="A134" s="116"/>
      <c r="B134" s="41"/>
      <c r="C134" s="189"/>
      <c r="D134" s="39"/>
      <c r="E134" s="39"/>
      <c r="F134" s="21"/>
      <c r="G134" s="21" t="s">
        <v>9</v>
      </c>
      <c r="H134" s="21"/>
      <c r="I134" s="21"/>
    </row>
    <row r="135" spans="1:9" ht="12.75">
      <c r="A135" s="21"/>
      <c r="B135" s="21"/>
      <c r="C135" s="21"/>
      <c r="D135" s="21"/>
      <c r="E135" s="21"/>
      <c r="F135" s="21"/>
      <c r="G135" s="21" t="s">
        <v>14</v>
      </c>
      <c r="H135" s="21"/>
      <c r="I135" s="21"/>
    </row>
    <row r="136" spans="1:9" ht="12.75">
      <c r="A136" s="21"/>
      <c r="B136" s="21"/>
      <c r="C136" s="21"/>
      <c r="D136" s="21"/>
      <c r="E136" s="21"/>
      <c r="F136" s="21"/>
      <c r="G136" s="3"/>
      <c r="H136" s="3"/>
      <c r="I136" s="21"/>
    </row>
    <row r="137" spans="1:9" ht="12.75">
      <c r="A137" s="21"/>
      <c r="B137" s="21"/>
      <c r="C137" s="21"/>
      <c r="D137" s="21"/>
      <c r="E137" s="21"/>
      <c r="F137" s="21"/>
      <c r="G137" s="3"/>
      <c r="H137" s="3"/>
      <c r="I137" s="21"/>
    </row>
    <row r="138" spans="1:9" ht="12.75">
      <c r="A138" s="21"/>
      <c r="B138" s="21"/>
      <c r="C138" s="21"/>
      <c r="D138" s="21"/>
      <c r="E138" s="21"/>
      <c r="F138" s="21"/>
      <c r="G138" s="3"/>
      <c r="H138" s="3"/>
      <c r="I138" s="21"/>
    </row>
    <row r="139" spans="1:10" ht="12.75">
      <c r="A139" s="21"/>
      <c r="B139" s="21"/>
      <c r="C139" s="21"/>
      <c r="D139" s="21"/>
      <c r="E139" s="21"/>
      <c r="F139" s="21"/>
      <c r="G139" s="13"/>
      <c r="H139" s="13"/>
      <c r="I139" s="116"/>
      <c r="J139" s="2"/>
    </row>
    <row r="140" spans="1:9" ht="12.75">
      <c r="A140" s="39"/>
      <c r="B140" s="39"/>
      <c r="C140" s="39"/>
      <c r="D140" s="39"/>
      <c r="E140" s="39"/>
      <c r="F140" s="21"/>
      <c r="G140" s="41"/>
      <c r="H140" s="41"/>
      <c r="I140" s="41"/>
    </row>
    <row r="141" spans="1:9" ht="12.75">
      <c r="A141" s="39"/>
      <c r="B141" s="39"/>
      <c r="C141" s="39"/>
      <c r="D141" s="39"/>
      <c r="E141" s="39"/>
      <c r="F141" s="21"/>
      <c r="G141" s="184" t="s">
        <v>564</v>
      </c>
      <c r="H141" s="184"/>
      <c r="I141" s="41"/>
    </row>
    <row r="142" spans="1:8" ht="12.75">
      <c r="A142" s="8"/>
      <c r="B142" s="8"/>
      <c r="C142" s="8"/>
      <c r="D142" s="8"/>
      <c r="E142" s="8"/>
      <c r="F142" s="8"/>
      <c r="G142" s="8"/>
      <c r="H142" s="8"/>
    </row>
    <row r="143" spans="1:8" ht="12.75">
      <c r="A143" s="8"/>
      <c r="B143" s="8"/>
      <c r="C143" s="8"/>
      <c r="D143" s="8"/>
      <c r="E143" s="8"/>
      <c r="F143" s="8"/>
      <c r="G143" s="8"/>
      <c r="H143" s="8"/>
    </row>
    <row r="240" spans="1:8" ht="12.75">
      <c r="A240" s="2"/>
      <c r="B240" s="2"/>
      <c r="D240" s="2"/>
      <c r="F240" s="2"/>
      <c r="H240" s="2"/>
    </row>
    <row r="241" spans="1:8" ht="12.75">
      <c r="A241" s="2"/>
      <c r="B241" s="2"/>
      <c r="D241" s="2"/>
      <c r="F241" s="2"/>
      <c r="H241" s="2"/>
    </row>
    <row r="242" spans="1:8" ht="12.75">
      <c r="A242" s="2"/>
      <c r="B242" s="2"/>
      <c r="D242" s="2"/>
      <c r="F242" s="2"/>
      <c r="H242" s="2"/>
    </row>
    <row r="243" spans="1:8" ht="12.75">
      <c r="A243" s="2"/>
      <c r="B243" s="2"/>
      <c r="D243" s="2"/>
      <c r="F243" s="2"/>
      <c r="H243" s="2"/>
    </row>
    <row r="244" spans="1:8" ht="12.75">
      <c r="A244" s="13"/>
      <c r="B244" s="13"/>
      <c r="C244" s="13"/>
      <c r="D244" s="13"/>
      <c r="E244" s="13"/>
      <c r="F244" s="13"/>
      <c r="G244" s="14"/>
      <c r="H244" s="13"/>
    </row>
  </sheetData>
  <sheetProtection/>
  <mergeCells count="12">
    <mergeCell ref="D17:G17"/>
    <mergeCell ref="D19:H19"/>
    <mergeCell ref="D20:E20"/>
    <mergeCell ref="D21:F21"/>
    <mergeCell ref="D22:F22"/>
    <mergeCell ref="D23:G23"/>
    <mergeCell ref="A9:I9"/>
    <mergeCell ref="A10:I10"/>
    <mergeCell ref="D13:H13"/>
    <mergeCell ref="D14:E14"/>
    <mergeCell ref="D15:F15"/>
    <mergeCell ref="D16:F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19"/>
  <sheetViews>
    <sheetView zoomScalePageLayoutView="0" workbookViewId="0" topLeftCell="A40">
      <selection activeCell="A2" sqref="A2:B2"/>
    </sheetView>
  </sheetViews>
  <sheetFormatPr defaultColWidth="9.140625" defaultRowHeight="12.75"/>
  <cols>
    <col min="1" max="1" width="4.57421875" style="0" customWidth="1"/>
    <col min="2" max="2" width="47.8515625" style="0" customWidth="1"/>
    <col min="3" max="3" width="11.00390625" style="0" customWidth="1"/>
    <col min="4" max="4" width="11.140625" style="0" customWidth="1"/>
    <col min="5" max="5" width="11.00390625" style="0" customWidth="1"/>
    <col min="6" max="6" width="12.8515625" style="0" customWidth="1"/>
    <col min="7" max="7" width="11.421875" style="0" customWidth="1"/>
    <col min="8" max="8" width="15.421875" style="0" customWidth="1"/>
  </cols>
  <sheetData>
    <row r="2" spans="1:2" ht="12.75">
      <c r="A2" s="3" t="s">
        <v>566</v>
      </c>
      <c r="B2" s="3"/>
    </row>
    <row r="4" spans="1:8" ht="12.75">
      <c r="A4" s="21"/>
      <c r="B4" s="21"/>
      <c r="C4" s="21"/>
      <c r="D4" s="184" t="s">
        <v>321</v>
      </c>
      <c r="E4" s="184"/>
      <c r="F4" s="184"/>
      <c r="G4" s="184"/>
      <c r="H4" s="184"/>
    </row>
    <row r="5" spans="1:8" ht="12.75">
      <c r="A5" s="21"/>
      <c r="B5" s="21"/>
      <c r="C5" s="21"/>
      <c r="D5" s="40"/>
      <c r="E5" s="40" t="s">
        <v>316</v>
      </c>
      <c r="F5" s="40"/>
      <c r="G5" s="40"/>
      <c r="H5" s="40"/>
    </row>
    <row r="6" spans="1:8" ht="12.75">
      <c r="A6" s="21"/>
      <c r="B6" s="21"/>
      <c r="C6" s="21"/>
      <c r="D6" s="184" t="s">
        <v>317</v>
      </c>
      <c r="E6" s="184"/>
      <c r="F6" s="184"/>
      <c r="G6" s="184"/>
      <c r="H6" s="184"/>
    </row>
    <row r="7" spans="1:8" ht="12.75">
      <c r="A7" s="21"/>
      <c r="B7" s="21"/>
      <c r="C7" s="21"/>
      <c r="D7" s="184" t="s">
        <v>318</v>
      </c>
      <c r="E7" s="184"/>
      <c r="F7" s="184"/>
      <c r="G7" s="184"/>
      <c r="H7" s="184"/>
    </row>
    <row r="8" spans="1:8" ht="12.75">
      <c r="A8" s="21"/>
      <c r="B8" s="21"/>
      <c r="C8" s="21"/>
      <c r="D8" s="184" t="s">
        <v>319</v>
      </c>
      <c r="E8" s="184"/>
      <c r="F8" s="184"/>
      <c r="G8" s="184"/>
      <c r="H8" s="184"/>
    </row>
    <row r="9" spans="1:8" ht="12.75">
      <c r="A9" s="21"/>
      <c r="B9" s="21"/>
      <c r="C9" s="40"/>
      <c r="D9" s="40"/>
      <c r="E9" s="40"/>
      <c r="F9" s="40"/>
      <c r="G9" s="40"/>
      <c r="H9" s="21"/>
    </row>
    <row r="10" spans="1:8" ht="12.75">
      <c r="A10" s="196" t="s">
        <v>7</v>
      </c>
      <c r="B10" s="196"/>
      <c r="C10" s="196"/>
      <c r="D10" s="196"/>
      <c r="E10" s="196"/>
      <c r="F10" s="196"/>
      <c r="G10" s="196"/>
      <c r="H10" s="196"/>
    </row>
    <row r="11" spans="1:8" ht="12.75">
      <c r="A11" s="196" t="s">
        <v>39</v>
      </c>
      <c r="B11" s="196"/>
      <c r="C11" s="196"/>
      <c r="D11" s="196"/>
      <c r="E11" s="196"/>
      <c r="F11" s="196"/>
      <c r="G11" s="196"/>
      <c r="H11" s="196"/>
    </row>
    <row r="12" spans="1:8" ht="12.75">
      <c r="A12" s="22"/>
      <c r="B12" s="22"/>
      <c r="C12" s="22"/>
      <c r="D12" s="22"/>
      <c r="E12" s="22"/>
      <c r="F12" s="22"/>
      <c r="G12" s="21"/>
      <c r="H12" s="21"/>
    </row>
    <row r="13" spans="1:8" ht="12.75">
      <c r="A13" s="179" t="s">
        <v>5</v>
      </c>
      <c r="B13" s="185"/>
      <c r="C13" s="185"/>
      <c r="D13" s="185"/>
      <c r="E13" s="185"/>
      <c r="F13" s="185"/>
      <c r="G13" s="185"/>
      <c r="H13" s="190"/>
    </row>
    <row r="14" spans="1:8" ht="12.75">
      <c r="A14" s="26">
        <v>1</v>
      </c>
      <c r="B14" s="186" t="s">
        <v>0</v>
      </c>
      <c r="C14" s="66"/>
      <c r="D14" s="201"/>
      <c r="E14" s="202"/>
      <c r="F14" s="202"/>
      <c r="G14" s="202"/>
      <c r="H14" s="205"/>
    </row>
    <row r="15" spans="1:8" ht="12.75">
      <c r="A15" s="26">
        <v>2</v>
      </c>
      <c r="B15" s="67" t="s">
        <v>1</v>
      </c>
      <c r="C15" s="39"/>
      <c r="D15" s="197"/>
      <c r="E15" s="198"/>
      <c r="F15" s="41"/>
      <c r="G15" s="41"/>
      <c r="H15" s="180"/>
    </row>
    <row r="16" spans="1:8" ht="12.75">
      <c r="A16" s="26">
        <v>3</v>
      </c>
      <c r="B16" s="67" t="s">
        <v>27</v>
      </c>
      <c r="C16" s="39"/>
      <c r="D16" s="199"/>
      <c r="E16" s="200"/>
      <c r="F16" s="200"/>
      <c r="G16" s="41"/>
      <c r="H16" s="180"/>
    </row>
    <row r="17" spans="1:8" ht="12.75">
      <c r="A17" s="26">
        <v>4</v>
      </c>
      <c r="B17" s="67" t="s">
        <v>10</v>
      </c>
      <c r="C17" s="187"/>
      <c r="D17" s="199"/>
      <c r="E17" s="200"/>
      <c r="F17" s="200"/>
      <c r="G17" s="41"/>
      <c r="H17" s="180"/>
    </row>
    <row r="18" spans="1:8" ht="12.75">
      <c r="A18" s="26">
        <v>5</v>
      </c>
      <c r="B18" s="67" t="s">
        <v>2</v>
      </c>
      <c r="C18" s="31"/>
      <c r="D18" s="203"/>
      <c r="E18" s="204"/>
      <c r="F18" s="204"/>
      <c r="G18" s="204"/>
      <c r="H18" s="50"/>
    </row>
    <row r="19" spans="1:8" ht="12.75">
      <c r="A19" s="179" t="s">
        <v>6</v>
      </c>
      <c r="B19" s="44"/>
      <c r="C19" s="31"/>
      <c r="D19" s="181"/>
      <c r="E19" s="181"/>
      <c r="F19" s="181"/>
      <c r="G19" s="181"/>
      <c r="H19" s="48"/>
    </row>
    <row r="20" spans="1:8" ht="12.75">
      <c r="A20" s="26">
        <v>6</v>
      </c>
      <c r="B20" s="21" t="s">
        <v>0</v>
      </c>
      <c r="C20" s="187"/>
      <c r="D20" s="201"/>
      <c r="E20" s="202"/>
      <c r="F20" s="202"/>
      <c r="G20" s="202"/>
      <c r="H20" s="205"/>
    </row>
    <row r="21" spans="1:8" ht="12.75">
      <c r="A21" s="26">
        <v>7</v>
      </c>
      <c r="B21" s="21" t="s">
        <v>1</v>
      </c>
      <c r="C21" s="187"/>
      <c r="D21" s="197"/>
      <c r="E21" s="198"/>
      <c r="F21" s="41"/>
      <c r="G21" s="41"/>
      <c r="H21" s="180"/>
    </row>
    <row r="22" spans="1:8" ht="12.75">
      <c r="A22" s="26">
        <v>8</v>
      </c>
      <c r="B22" s="21" t="s">
        <v>27</v>
      </c>
      <c r="C22" s="187"/>
      <c r="D22" s="199"/>
      <c r="E22" s="200"/>
      <c r="F22" s="200"/>
      <c r="G22" s="41"/>
      <c r="H22" s="180"/>
    </row>
    <row r="23" spans="1:8" ht="12.75">
      <c r="A23" s="26">
        <v>9</v>
      </c>
      <c r="B23" s="21" t="s">
        <v>10</v>
      </c>
      <c r="C23" s="187"/>
      <c r="D23" s="199"/>
      <c r="E23" s="200"/>
      <c r="F23" s="200"/>
      <c r="G23" s="41"/>
      <c r="H23" s="180"/>
    </row>
    <row r="24" spans="1:8" ht="12.75">
      <c r="A24" s="25">
        <v>10</v>
      </c>
      <c r="B24" s="21" t="s">
        <v>2</v>
      </c>
      <c r="C24" s="187"/>
      <c r="D24" s="203"/>
      <c r="E24" s="204"/>
      <c r="F24" s="204"/>
      <c r="G24" s="204"/>
      <c r="H24" s="50"/>
    </row>
    <row r="25" spans="1:8" ht="12.75">
      <c r="A25" s="179" t="s">
        <v>40</v>
      </c>
      <c r="B25" s="185"/>
      <c r="C25" s="185"/>
      <c r="D25" s="185"/>
      <c r="E25" s="185"/>
      <c r="F25" s="185"/>
      <c r="G25" s="185"/>
      <c r="H25" s="190"/>
    </row>
    <row r="26" spans="1:8" ht="12.75">
      <c r="A26" s="20" t="s">
        <v>11</v>
      </c>
      <c r="B26" s="22" t="s">
        <v>37</v>
      </c>
      <c r="C26" s="20" t="s">
        <v>28</v>
      </c>
      <c r="D26" s="22" t="s">
        <v>29</v>
      </c>
      <c r="E26" s="20" t="s">
        <v>8</v>
      </c>
      <c r="F26" s="22" t="s">
        <v>33</v>
      </c>
      <c r="G26" s="182" t="s">
        <v>8</v>
      </c>
      <c r="H26" s="56" t="s">
        <v>35</v>
      </c>
    </row>
    <row r="27" spans="1:8" ht="12.75">
      <c r="A27" s="33" t="s">
        <v>4</v>
      </c>
      <c r="B27" s="45" t="s">
        <v>32</v>
      </c>
      <c r="C27" s="33"/>
      <c r="D27" s="39" t="s">
        <v>30</v>
      </c>
      <c r="E27" s="33" t="s">
        <v>31</v>
      </c>
      <c r="F27" s="39" t="s">
        <v>34</v>
      </c>
      <c r="G27" s="45" t="s">
        <v>33</v>
      </c>
      <c r="H27" s="55" t="s">
        <v>36</v>
      </c>
    </row>
    <row r="28" spans="1:8" ht="12.75">
      <c r="A28" s="35"/>
      <c r="B28" s="35"/>
      <c r="C28" s="35"/>
      <c r="D28" s="35"/>
      <c r="E28" s="35" t="s">
        <v>32</v>
      </c>
      <c r="F28" s="35"/>
      <c r="G28" s="36" t="s">
        <v>34</v>
      </c>
      <c r="H28" s="25"/>
    </row>
    <row r="29" spans="1:8" ht="12.75">
      <c r="A29" s="33">
        <v>1</v>
      </c>
      <c r="B29" s="40" t="s">
        <v>423</v>
      </c>
      <c r="C29" s="33" t="s">
        <v>430</v>
      </c>
      <c r="D29" s="33" t="s">
        <v>271</v>
      </c>
      <c r="E29" s="33">
        <v>1</v>
      </c>
      <c r="F29" s="33" t="s">
        <v>434</v>
      </c>
      <c r="G29" s="33">
        <v>12</v>
      </c>
      <c r="H29" s="26" t="s">
        <v>320</v>
      </c>
    </row>
    <row r="30" spans="1:8" ht="12.75">
      <c r="A30" s="33"/>
      <c r="B30" s="41" t="s">
        <v>424</v>
      </c>
      <c r="C30" s="191" t="s">
        <v>440</v>
      </c>
      <c r="D30" s="33"/>
      <c r="E30" s="33"/>
      <c r="F30" s="33">
        <v>12</v>
      </c>
      <c r="G30" s="33"/>
      <c r="H30" s="26" t="s">
        <v>431</v>
      </c>
    </row>
    <row r="31" spans="1:8" ht="12.75">
      <c r="A31" s="33"/>
      <c r="B31" s="41" t="s">
        <v>425</v>
      </c>
      <c r="C31" s="33" t="s">
        <v>11</v>
      </c>
      <c r="D31" s="33"/>
      <c r="E31" s="33"/>
      <c r="F31" s="33"/>
      <c r="G31" s="33"/>
      <c r="H31" s="173">
        <v>2019</v>
      </c>
    </row>
    <row r="32" spans="1:8" ht="12.75">
      <c r="A32" s="33"/>
      <c r="B32" s="41" t="s">
        <v>11</v>
      </c>
      <c r="C32" s="33"/>
      <c r="D32" s="33"/>
      <c r="E32" s="33"/>
      <c r="F32" s="33"/>
      <c r="G32" s="33"/>
      <c r="H32" s="26" t="s">
        <v>432</v>
      </c>
    </row>
    <row r="33" spans="1:8" ht="12.75">
      <c r="A33" s="33"/>
      <c r="B33" s="192" t="s">
        <v>426</v>
      </c>
      <c r="C33" s="33"/>
      <c r="D33" s="33"/>
      <c r="E33" s="33"/>
      <c r="F33" s="33"/>
      <c r="G33" s="33"/>
      <c r="H33" s="173"/>
    </row>
    <row r="34" spans="1:8" ht="12.75">
      <c r="A34" s="33"/>
      <c r="B34" s="192" t="s">
        <v>427</v>
      </c>
      <c r="C34" s="33"/>
      <c r="D34" s="33"/>
      <c r="E34" s="33"/>
      <c r="F34" s="33"/>
      <c r="G34" s="33"/>
      <c r="H34" s="26"/>
    </row>
    <row r="35" spans="1:8" ht="12.75">
      <c r="A35" s="33"/>
      <c r="B35" s="41" t="s">
        <v>428</v>
      </c>
      <c r="C35" s="33"/>
      <c r="D35" s="33"/>
      <c r="E35" s="33"/>
      <c r="F35" s="33"/>
      <c r="G35" s="33"/>
      <c r="H35" s="26"/>
    </row>
    <row r="36" spans="1:8" ht="12.75">
      <c r="A36" s="33"/>
      <c r="B36" s="41" t="s">
        <v>429</v>
      </c>
      <c r="C36" s="33"/>
      <c r="D36" s="33"/>
      <c r="E36" s="33"/>
      <c r="F36" s="33"/>
      <c r="G36" s="33"/>
      <c r="H36" s="26"/>
    </row>
    <row r="37" spans="1:8" ht="12.75">
      <c r="A37" s="33"/>
      <c r="B37" s="193"/>
      <c r="C37" s="33"/>
      <c r="D37" s="33"/>
      <c r="E37" s="33"/>
      <c r="F37" s="33"/>
      <c r="G37" s="33"/>
      <c r="H37" s="26"/>
    </row>
    <row r="38" spans="1:8" ht="12.75">
      <c r="A38" s="33"/>
      <c r="B38" s="193" t="s">
        <v>433</v>
      </c>
      <c r="C38" s="33"/>
      <c r="D38" s="33"/>
      <c r="E38" s="33"/>
      <c r="F38" s="33"/>
      <c r="G38" s="33"/>
      <c r="H38" s="26"/>
    </row>
    <row r="39" spans="1:8" ht="12.75">
      <c r="A39" s="33"/>
      <c r="B39" s="193"/>
      <c r="C39" s="33"/>
      <c r="D39" s="33"/>
      <c r="E39" s="33"/>
      <c r="F39" s="33"/>
      <c r="G39" s="33"/>
      <c r="H39" s="26"/>
    </row>
    <row r="40" spans="1:8" ht="12.75">
      <c r="A40" s="33">
        <v>2</v>
      </c>
      <c r="B40" s="40" t="s">
        <v>554</v>
      </c>
      <c r="C40" s="33" t="s">
        <v>438</v>
      </c>
      <c r="D40" s="33" t="s">
        <v>271</v>
      </c>
      <c r="E40" s="33">
        <v>1</v>
      </c>
      <c r="F40" s="33" t="s">
        <v>328</v>
      </c>
      <c r="G40" s="33">
        <v>6</v>
      </c>
      <c r="H40" s="26" t="s">
        <v>320</v>
      </c>
    </row>
    <row r="41" spans="1:8" ht="12.75">
      <c r="A41" s="33"/>
      <c r="B41" s="41" t="s">
        <v>555</v>
      </c>
      <c r="C41" s="194" t="s">
        <v>439</v>
      </c>
      <c r="D41" s="33"/>
      <c r="E41" s="33"/>
      <c r="F41" s="33">
        <v>6</v>
      </c>
      <c r="G41" s="33"/>
      <c r="H41" s="26" t="s">
        <v>441</v>
      </c>
    </row>
    <row r="42" spans="1:8" ht="12.75">
      <c r="A42" s="33"/>
      <c r="B42" s="41" t="s">
        <v>556</v>
      </c>
      <c r="C42" s="33">
        <v>2017</v>
      </c>
      <c r="D42" s="33"/>
      <c r="E42" s="33"/>
      <c r="F42" s="33"/>
      <c r="G42" s="33"/>
      <c r="H42" s="173">
        <v>2019</v>
      </c>
    </row>
    <row r="43" spans="1:8" ht="12.75">
      <c r="A43" s="33"/>
      <c r="B43" s="41" t="s">
        <v>11</v>
      </c>
      <c r="C43" s="33"/>
      <c r="D43" s="33"/>
      <c r="E43" s="33"/>
      <c r="F43" s="33"/>
      <c r="G43" s="33"/>
      <c r="H43" s="26" t="s">
        <v>442</v>
      </c>
    </row>
    <row r="44" spans="1:8" ht="12.75">
      <c r="A44" s="33"/>
      <c r="B44" s="192" t="s">
        <v>435</v>
      </c>
      <c r="C44" s="33"/>
      <c r="D44" s="33"/>
      <c r="E44" s="33"/>
      <c r="F44" s="33"/>
      <c r="G44" s="33"/>
      <c r="H44" s="173"/>
    </row>
    <row r="45" spans="1:8" ht="12.75">
      <c r="A45" s="33"/>
      <c r="B45" s="192" t="s">
        <v>436</v>
      </c>
      <c r="C45" s="33"/>
      <c r="D45" s="33"/>
      <c r="E45" s="33"/>
      <c r="F45" s="33"/>
      <c r="G45" s="33"/>
      <c r="H45" s="26"/>
    </row>
    <row r="46" spans="1:8" ht="12.75">
      <c r="A46" s="33"/>
      <c r="B46" s="41" t="s">
        <v>11</v>
      </c>
      <c r="C46" s="33"/>
      <c r="D46" s="33"/>
      <c r="E46" s="33"/>
      <c r="F46" s="33"/>
      <c r="G46" s="33"/>
      <c r="H46" s="26"/>
    </row>
    <row r="47" spans="1:8" ht="12.75">
      <c r="A47" s="33"/>
      <c r="B47" s="41" t="s">
        <v>437</v>
      </c>
      <c r="C47" s="33"/>
      <c r="D47" s="33"/>
      <c r="E47" s="33"/>
      <c r="F47" s="33"/>
      <c r="G47" s="33"/>
      <c r="H47" s="26"/>
    </row>
    <row r="48" spans="1:8" ht="12.75">
      <c r="A48" s="33"/>
      <c r="B48" s="193"/>
      <c r="C48" s="33"/>
      <c r="D48" s="33"/>
      <c r="E48" s="33"/>
      <c r="F48" s="33"/>
      <c r="G48" s="33"/>
      <c r="H48" s="26"/>
    </row>
    <row r="49" spans="1:8" ht="12.75">
      <c r="A49" s="33"/>
      <c r="B49" s="193" t="s">
        <v>443</v>
      </c>
      <c r="C49" s="33"/>
      <c r="D49" s="33"/>
      <c r="E49" s="33"/>
      <c r="F49" s="33"/>
      <c r="G49" s="33"/>
      <c r="H49" s="26"/>
    </row>
    <row r="50" spans="1:8" ht="12.75">
      <c r="A50" s="33"/>
      <c r="B50" s="193"/>
      <c r="C50" s="33"/>
      <c r="D50" s="33"/>
      <c r="E50" s="33"/>
      <c r="F50" s="33"/>
      <c r="G50" s="33"/>
      <c r="H50" s="26"/>
    </row>
    <row r="51" spans="1:8" ht="12.75">
      <c r="A51" s="33">
        <v>3</v>
      </c>
      <c r="B51" s="40" t="s">
        <v>554</v>
      </c>
      <c r="C51" s="33" t="s">
        <v>430</v>
      </c>
      <c r="D51" s="33" t="s">
        <v>271</v>
      </c>
      <c r="E51" s="33">
        <v>1</v>
      </c>
      <c r="F51" s="33" t="s">
        <v>481</v>
      </c>
      <c r="G51" s="33">
        <f>F52</f>
        <v>0.8</v>
      </c>
      <c r="H51" s="26" t="s">
        <v>320</v>
      </c>
    </row>
    <row r="52" spans="1:8" ht="12.75">
      <c r="A52" s="33"/>
      <c r="B52" s="41" t="s">
        <v>559</v>
      </c>
      <c r="C52" s="191" t="s">
        <v>480</v>
      </c>
      <c r="D52" s="33"/>
      <c r="E52" s="33"/>
      <c r="F52" s="33">
        <v>0.8</v>
      </c>
      <c r="G52" s="33"/>
      <c r="H52" s="26" t="s">
        <v>482</v>
      </c>
    </row>
    <row r="53" spans="1:8" ht="12.75">
      <c r="A53" s="33"/>
      <c r="B53" s="41" t="s">
        <v>560</v>
      </c>
      <c r="C53" s="33" t="s">
        <v>11</v>
      </c>
      <c r="D53" s="33"/>
      <c r="E53" s="33"/>
      <c r="F53" s="33"/>
      <c r="G53" s="33"/>
      <c r="H53" s="173">
        <v>2019</v>
      </c>
    </row>
    <row r="54" spans="1:8" ht="12.75">
      <c r="A54" s="33"/>
      <c r="B54" s="41" t="s">
        <v>11</v>
      </c>
      <c r="C54" s="33"/>
      <c r="D54" s="33"/>
      <c r="E54" s="33"/>
      <c r="F54" s="33"/>
      <c r="G54" s="33"/>
      <c r="H54" s="26" t="s">
        <v>483</v>
      </c>
    </row>
    <row r="55" spans="1:8" ht="12.75">
      <c r="A55" s="33"/>
      <c r="B55" s="192" t="s">
        <v>478</v>
      </c>
      <c r="C55" s="33"/>
      <c r="D55" s="33"/>
      <c r="E55" s="33"/>
      <c r="F55" s="33"/>
      <c r="G55" s="33"/>
      <c r="H55" s="173"/>
    </row>
    <row r="56" spans="1:8" ht="12.75">
      <c r="A56" s="33"/>
      <c r="B56" s="192" t="s">
        <v>479</v>
      </c>
      <c r="C56" s="33"/>
      <c r="D56" s="33"/>
      <c r="E56" s="33"/>
      <c r="F56" s="33"/>
      <c r="G56" s="33"/>
      <c r="H56" s="26"/>
    </row>
    <row r="57" spans="1:8" ht="12.75">
      <c r="A57" s="33"/>
      <c r="B57" s="41" t="s">
        <v>11</v>
      </c>
      <c r="C57" s="33"/>
      <c r="D57" s="33"/>
      <c r="E57" s="33"/>
      <c r="F57" s="33"/>
      <c r="G57" s="33"/>
      <c r="H57" s="26"/>
    </row>
    <row r="58" spans="1:8" ht="12.75">
      <c r="A58" s="33"/>
      <c r="B58" s="41" t="s">
        <v>437</v>
      </c>
      <c r="C58" s="33"/>
      <c r="D58" s="33"/>
      <c r="E58" s="33"/>
      <c r="F58" s="33"/>
      <c r="G58" s="33"/>
      <c r="H58" s="26"/>
    </row>
    <row r="59" spans="1:8" ht="12.75">
      <c r="A59" s="33"/>
      <c r="B59" s="193" t="s">
        <v>557</v>
      </c>
      <c r="C59" s="111"/>
      <c r="D59" s="111"/>
      <c r="E59" s="33"/>
      <c r="F59" s="33"/>
      <c r="G59" s="33"/>
      <c r="H59" s="26"/>
    </row>
    <row r="60" spans="1:8" ht="12.75">
      <c r="A60" s="33"/>
      <c r="B60" s="193"/>
      <c r="C60" s="33"/>
      <c r="D60" s="33"/>
      <c r="E60" s="33"/>
      <c r="F60" s="33"/>
      <c r="G60" s="33"/>
      <c r="H60" s="26"/>
    </row>
    <row r="61" spans="1:16" ht="12.75">
      <c r="A61" s="33">
        <v>4</v>
      </c>
      <c r="B61" s="40" t="s">
        <v>554</v>
      </c>
      <c r="C61" s="33" t="s">
        <v>487</v>
      </c>
      <c r="D61" s="33" t="s">
        <v>271</v>
      </c>
      <c r="E61" s="33">
        <v>1</v>
      </c>
      <c r="F61" s="33" t="s">
        <v>488</v>
      </c>
      <c r="G61" s="33">
        <f>F62</f>
        <v>1.33</v>
      </c>
      <c r="H61" s="26" t="s">
        <v>320</v>
      </c>
      <c r="P61" t="s">
        <v>563</v>
      </c>
    </row>
    <row r="62" spans="1:8" ht="12.75">
      <c r="A62" s="33"/>
      <c r="B62" s="41" t="s">
        <v>561</v>
      </c>
      <c r="C62" s="191" t="s">
        <v>480</v>
      </c>
      <c r="D62" s="33"/>
      <c r="E62" s="33"/>
      <c r="F62" s="33">
        <v>1.33</v>
      </c>
      <c r="G62" s="33"/>
      <c r="H62" s="26" t="s">
        <v>489</v>
      </c>
    </row>
    <row r="63" spans="1:8" ht="12.75">
      <c r="A63" s="33"/>
      <c r="B63" s="41" t="s">
        <v>562</v>
      </c>
      <c r="C63" s="33" t="s">
        <v>11</v>
      </c>
      <c r="D63" s="33"/>
      <c r="E63" s="33"/>
      <c r="F63" s="33"/>
      <c r="G63" s="33"/>
      <c r="H63" s="173">
        <v>2019</v>
      </c>
    </row>
    <row r="64" spans="1:8" ht="12.75">
      <c r="A64" s="33"/>
      <c r="B64" s="41" t="s">
        <v>11</v>
      </c>
      <c r="C64" s="33"/>
      <c r="D64" s="33"/>
      <c r="E64" s="33"/>
      <c r="F64" s="33"/>
      <c r="G64" s="33"/>
      <c r="H64" s="26" t="s">
        <v>483</v>
      </c>
    </row>
    <row r="65" spans="1:8" ht="12.75">
      <c r="A65" s="33"/>
      <c r="B65" s="192" t="s">
        <v>484</v>
      </c>
      <c r="C65" s="33"/>
      <c r="D65" s="33"/>
      <c r="E65" s="33"/>
      <c r="F65" s="33"/>
      <c r="G65" s="33"/>
      <c r="H65" s="173"/>
    </row>
    <row r="66" spans="1:8" ht="12.75">
      <c r="A66" s="33"/>
      <c r="B66" s="192" t="s">
        <v>485</v>
      </c>
      <c r="C66" s="33"/>
      <c r="D66" s="33"/>
      <c r="E66" s="33"/>
      <c r="F66" s="33"/>
      <c r="G66" s="33"/>
      <c r="H66" s="26"/>
    </row>
    <row r="67" spans="1:8" ht="12.75">
      <c r="A67" s="33"/>
      <c r="B67" s="41" t="s">
        <v>486</v>
      </c>
      <c r="C67" s="33"/>
      <c r="D67" s="33"/>
      <c r="E67" s="33"/>
      <c r="F67" s="33"/>
      <c r="G67" s="33"/>
      <c r="H67" s="26"/>
    </row>
    <row r="68" spans="1:8" ht="12.75">
      <c r="A68" s="33"/>
      <c r="B68" s="41"/>
      <c r="C68" s="33"/>
      <c r="D68" s="33"/>
      <c r="E68" s="33"/>
      <c r="F68" s="33"/>
      <c r="G68" s="33"/>
      <c r="H68" s="26"/>
    </row>
    <row r="69" spans="1:8" ht="12.75">
      <c r="A69" s="33"/>
      <c r="B69" s="41" t="s">
        <v>437</v>
      </c>
      <c r="C69" s="33"/>
      <c r="D69" s="33"/>
      <c r="E69" s="33"/>
      <c r="F69" s="33"/>
      <c r="G69" s="33"/>
      <c r="H69" s="26"/>
    </row>
    <row r="70" spans="1:8" ht="12.75">
      <c r="A70" s="33"/>
      <c r="B70" s="193" t="s">
        <v>558</v>
      </c>
      <c r="C70" s="33"/>
      <c r="D70" s="33"/>
      <c r="E70" s="33"/>
      <c r="F70" s="33"/>
      <c r="G70" s="33"/>
      <c r="H70" s="26"/>
    </row>
    <row r="71" spans="1:8" ht="12.75">
      <c r="A71" s="35"/>
      <c r="B71" s="35"/>
      <c r="C71" s="35"/>
      <c r="D71" s="35"/>
      <c r="E71" s="35"/>
      <c r="F71" s="35"/>
      <c r="G71" s="35"/>
      <c r="H71" s="25"/>
    </row>
    <row r="72" spans="1:8" ht="12.75">
      <c r="A72" s="9"/>
      <c r="B72" s="9" t="s">
        <v>8</v>
      </c>
      <c r="C72" s="9"/>
      <c r="D72" s="9"/>
      <c r="E72" s="9"/>
      <c r="F72" s="9"/>
      <c r="G72" s="9">
        <v>19.41</v>
      </c>
      <c r="H72" s="195"/>
    </row>
    <row r="73" spans="1:8" ht="12.75">
      <c r="A73" s="21"/>
      <c r="B73" s="21"/>
      <c r="C73" s="21"/>
      <c r="D73" s="21"/>
      <c r="E73" s="21"/>
      <c r="F73" s="21"/>
      <c r="G73" s="21"/>
      <c r="H73" s="21"/>
    </row>
    <row r="74" spans="1:8" ht="12.75">
      <c r="A74" s="21" t="s">
        <v>41</v>
      </c>
      <c r="B74" s="21"/>
      <c r="C74" s="21"/>
      <c r="D74" s="21"/>
      <c r="E74" s="21"/>
      <c r="F74" s="21"/>
      <c r="G74" s="21"/>
      <c r="H74" s="21"/>
    </row>
    <row r="75" spans="1:8" ht="12.75">
      <c r="A75" s="21"/>
      <c r="B75" s="21"/>
      <c r="C75" s="21"/>
      <c r="D75" s="21"/>
      <c r="E75" s="21"/>
      <c r="F75" s="21"/>
      <c r="G75" s="21"/>
      <c r="H75" s="21"/>
    </row>
    <row r="76" spans="1:8" ht="12.75">
      <c r="A76" s="21"/>
      <c r="B76" s="21"/>
      <c r="C76" s="21"/>
      <c r="D76" s="21"/>
      <c r="E76" s="21"/>
      <c r="F76" s="21" t="s">
        <v>9</v>
      </c>
      <c r="G76" s="21"/>
      <c r="H76" s="21"/>
    </row>
    <row r="77" spans="1:8" ht="12.75">
      <c r="A77" s="21"/>
      <c r="B77" s="21"/>
      <c r="C77" s="21"/>
      <c r="D77" s="21"/>
      <c r="E77" s="21"/>
      <c r="F77" s="21" t="s">
        <v>14</v>
      </c>
      <c r="G77" s="21"/>
      <c r="H77" s="21"/>
    </row>
    <row r="78" spans="1:8" ht="12.75">
      <c r="A78" s="21"/>
      <c r="B78" s="21"/>
      <c r="C78" s="21"/>
      <c r="D78" s="21"/>
      <c r="E78" s="21"/>
      <c r="F78" s="3"/>
      <c r="G78" s="3"/>
      <c r="H78" s="21"/>
    </row>
    <row r="79" spans="1:8" ht="12.75">
      <c r="A79" s="21"/>
      <c r="B79" s="21"/>
      <c r="C79" s="21"/>
      <c r="D79" s="21"/>
      <c r="E79" s="21"/>
      <c r="F79" s="3"/>
      <c r="G79" s="3"/>
      <c r="H79" s="21"/>
    </row>
    <row r="80" spans="1:8" ht="12.75">
      <c r="A80" s="21"/>
      <c r="B80" s="21"/>
      <c r="C80" s="21"/>
      <c r="D80" s="21"/>
      <c r="E80" s="21"/>
      <c r="F80" s="3"/>
      <c r="G80" s="3"/>
      <c r="H80" s="21"/>
    </row>
    <row r="81" spans="1:8" ht="12.75">
      <c r="A81" s="21"/>
      <c r="B81" s="21"/>
      <c r="C81" s="21"/>
      <c r="D81" s="21"/>
      <c r="E81" s="21"/>
      <c r="F81" s="13"/>
      <c r="G81" s="13"/>
      <c r="H81" s="21"/>
    </row>
    <row r="82" spans="1:8" ht="12.75">
      <c r="A82" s="21"/>
      <c r="B82" s="21"/>
      <c r="C82" s="21"/>
      <c r="D82" s="21"/>
      <c r="E82" s="21"/>
      <c r="F82" s="41"/>
      <c r="G82" s="41"/>
      <c r="H82" s="41"/>
    </row>
    <row r="83" spans="1:8" ht="12.75">
      <c r="A83" s="21"/>
      <c r="B83" s="21"/>
      <c r="C83" s="21"/>
      <c r="D83" s="21"/>
      <c r="E83" s="21"/>
      <c r="F83" s="184" t="s">
        <v>564</v>
      </c>
      <c r="G83" s="184"/>
      <c r="H83" s="41"/>
    </row>
    <row r="87" ht="12.75">
      <c r="B87" t="s">
        <v>394</v>
      </c>
    </row>
    <row r="88" ht="12.75">
      <c r="C88" s="170" t="s">
        <v>398</v>
      </c>
    </row>
    <row r="89" spans="1:3" ht="12.75">
      <c r="A89">
        <v>1</v>
      </c>
      <c r="B89" t="s">
        <v>395</v>
      </c>
      <c r="C89">
        <v>10</v>
      </c>
    </row>
    <row r="90" ht="12.75">
      <c r="B90" t="s">
        <v>396</v>
      </c>
    </row>
    <row r="91" ht="12.75">
      <c r="B91" t="s">
        <v>397</v>
      </c>
    </row>
    <row r="92" spans="1:3" ht="12.75">
      <c r="A92">
        <v>2</v>
      </c>
      <c r="B92" t="s">
        <v>399</v>
      </c>
      <c r="C92">
        <v>4</v>
      </c>
    </row>
    <row r="93" ht="12.75">
      <c r="B93" t="s">
        <v>400</v>
      </c>
    </row>
    <row r="94" spans="1:3" ht="12.75">
      <c r="A94">
        <v>3</v>
      </c>
      <c r="B94" t="s">
        <v>401</v>
      </c>
      <c r="C94">
        <v>6</v>
      </c>
    </row>
    <row r="95" ht="12.75">
      <c r="B95" t="s">
        <v>402</v>
      </c>
    </row>
    <row r="96" ht="12.75">
      <c r="B96" t="s">
        <v>400</v>
      </c>
    </row>
    <row r="97" spans="1:3" ht="12.75">
      <c r="A97">
        <v>4</v>
      </c>
      <c r="B97" t="s">
        <v>403</v>
      </c>
      <c r="C97">
        <v>24</v>
      </c>
    </row>
    <row r="98" ht="12.75">
      <c r="B98" t="s">
        <v>404</v>
      </c>
    </row>
    <row r="99" ht="12.75">
      <c r="B99" t="s">
        <v>405</v>
      </c>
    </row>
    <row r="100" ht="12.75">
      <c r="B100" t="s">
        <v>406</v>
      </c>
    </row>
    <row r="101" spans="1:3" ht="12.75">
      <c r="A101">
        <v>5</v>
      </c>
      <c r="B101" t="s">
        <v>407</v>
      </c>
      <c r="C101">
        <v>10</v>
      </c>
    </row>
    <row r="102" ht="12.75">
      <c r="B102" t="s">
        <v>408</v>
      </c>
    </row>
    <row r="103" ht="12.75">
      <c r="B103" t="s">
        <v>409</v>
      </c>
    </row>
    <row r="104" ht="12.75">
      <c r="B104" t="s">
        <v>400</v>
      </c>
    </row>
    <row r="105" spans="1:6" ht="12.75">
      <c r="A105">
        <v>6</v>
      </c>
      <c r="B105" t="s">
        <v>410</v>
      </c>
      <c r="C105" t="s">
        <v>413</v>
      </c>
      <c r="D105">
        <v>15</v>
      </c>
      <c r="E105">
        <v>60</v>
      </c>
      <c r="F105">
        <f>D105*E105/100</f>
        <v>9</v>
      </c>
    </row>
    <row r="106" spans="2:3" ht="12.75">
      <c r="B106" t="s">
        <v>411</v>
      </c>
      <c r="C106">
        <v>9</v>
      </c>
    </row>
    <row r="107" ht="12.75">
      <c r="B107" t="s">
        <v>412</v>
      </c>
    </row>
    <row r="108" spans="1:3" ht="12.75">
      <c r="A108">
        <v>7</v>
      </c>
      <c r="B108" t="s">
        <v>414</v>
      </c>
      <c r="C108">
        <v>15</v>
      </c>
    </row>
    <row r="109" ht="12.75">
      <c r="B109" t="s">
        <v>415</v>
      </c>
    </row>
    <row r="110" spans="2:8" ht="12.75">
      <c r="B110" t="s">
        <v>412</v>
      </c>
      <c r="F110">
        <v>200</v>
      </c>
      <c r="G110">
        <v>35</v>
      </c>
      <c r="H110">
        <f>F110*G110/100</f>
        <v>70</v>
      </c>
    </row>
    <row r="111" spans="1:3" ht="12.75">
      <c r="A111">
        <v>8</v>
      </c>
      <c r="B111" t="s">
        <v>416</v>
      </c>
      <c r="C111">
        <v>15</v>
      </c>
    </row>
    <row r="112" ht="12.75">
      <c r="B112" t="s">
        <v>417</v>
      </c>
    </row>
    <row r="113" ht="12.75">
      <c r="B113" t="s">
        <v>418</v>
      </c>
    </row>
    <row r="114" ht="12.75">
      <c r="B114" t="s">
        <v>419</v>
      </c>
    </row>
    <row r="115" spans="1:3" ht="12.75">
      <c r="A115">
        <v>9</v>
      </c>
      <c r="B115" t="s">
        <v>420</v>
      </c>
      <c r="C115">
        <v>10</v>
      </c>
    </row>
    <row r="116" ht="12.75">
      <c r="B116" t="s">
        <v>421</v>
      </c>
    </row>
    <row r="117" ht="12.75">
      <c r="B117" t="s">
        <v>422</v>
      </c>
    </row>
    <row r="119" spans="2:3" ht="12.75">
      <c r="B119" t="s">
        <v>8</v>
      </c>
      <c r="C119">
        <v>107</v>
      </c>
    </row>
  </sheetData>
  <sheetProtection/>
  <mergeCells count="12">
    <mergeCell ref="D23:F23"/>
    <mergeCell ref="D24:G24"/>
    <mergeCell ref="D14:H14"/>
    <mergeCell ref="D15:E15"/>
    <mergeCell ref="D16:F16"/>
    <mergeCell ref="D17:F17"/>
    <mergeCell ref="D18:G18"/>
    <mergeCell ref="D20:H20"/>
    <mergeCell ref="D21:E21"/>
    <mergeCell ref="D22:F22"/>
    <mergeCell ref="A10:H10"/>
    <mergeCell ref="A11:H11"/>
  </mergeCells>
  <hyperlinks>
    <hyperlink ref="B59" r:id="rId1" display="https://jurkes.polije.ac.id/index.php/journal/article/view/46/50"/>
  </hyperlinks>
  <printOptions horizontalCentered="1"/>
  <pageMargins left="0.5" right="0.5" top="0.5" bottom="1" header="0.5" footer="0.5"/>
  <pageSetup horizontalDpi="360" verticalDpi="360" orientation="portrait" paperSize="9" scale="7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6"/>
  <sheetViews>
    <sheetView zoomScalePageLayoutView="0" workbookViewId="0" topLeftCell="A13">
      <selection activeCell="A2" sqref="A2:B2"/>
    </sheetView>
  </sheetViews>
  <sheetFormatPr defaultColWidth="9.140625" defaultRowHeight="12.75"/>
  <cols>
    <col min="1" max="1" width="6.57421875" style="0" customWidth="1"/>
    <col min="2" max="2" width="31.57421875" style="0" customWidth="1"/>
    <col min="3" max="3" width="9.7109375" style="0" customWidth="1"/>
    <col min="4" max="4" width="14.00390625" style="0" customWidth="1"/>
    <col min="7" max="8" width="8.7109375" style="0" customWidth="1"/>
    <col min="9" max="9" width="20.00390625" style="0" bestFit="1" customWidth="1"/>
    <col min="10" max="10" width="10.7109375" style="0" customWidth="1"/>
  </cols>
  <sheetData>
    <row r="2" spans="1:2" ht="12.75">
      <c r="A2" s="3" t="s">
        <v>567</v>
      </c>
      <c r="B2" s="3"/>
    </row>
    <row r="4" spans="1:9" ht="14.25">
      <c r="A4" s="119"/>
      <c r="B4" s="119"/>
      <c r="C4" s="119"/>
      <c r="D4" s="119"/>
      <c r="E4" s="213" t="s">
        <v>42</v>
      </c>
      <c r="F4" s="213"/>
      <c r="G4" s="213"/>
      <c r="H4" s="213"/>
      <c r="I4" s="213"/>
    </row>
    <row r="5" spans="1:9" ht="14.25">
      <c r="A5" s="119"/>
      <c r="B5" s="119"/>
      <c r="C5" s="119"/>
      <c r="D5" s="119"/>
      <c r="E5" s="119"/>
      <c r="F5" s="154" t="s">
        <v>300</v>
      </c>
      <c r="G5" s="154"/>
      <c r="H5" s="154"/>
      <c r="I5" s="154"/>
    </row>
    <row r="6" spans="1:9" ht="14.25">
      <c r="A6" s="119"/>
      <c r="B6" s="119"/>
      <c r="C6" s="119"/>
      <c r="D6" s="119"/>
      <c r="E6" s="119"/>
      <c r="F6" s="154" t="s">
        <v>301</v>
      </c>
      <c r="G6" s="154"/>
      <c r="H6" s="154"/>
      <c r="I6" s="154"/>
    </row>
    <row r="7" spans="1:9" ht="14.25">
      <c r="A7" s="119"/>
      <c r="B7" s="119"/>
      <c r="C7" s="119"/>
      <c r="D7" s="119"/>
      <c r="E7" s="154" t="s">
        <v>45</v>
      </c>
      <c r="F7" s="154"/>
      <c r="G7" s="154"/>
      <c r="H7" s="154"/>
      <c r="I7" s="154"/>
    </row>
    <row r="8" spans="1:9" ht="14.25">
      <c r="A8" s="119"/>
      <c r="B8" s="119"/>
      <c r="C8" s="119"/>
      <c r="D8" s="119"/>
      <c r="E8" s="154" t="s">
        <v>46</v>
      </c>
      <c r="F8" s="154"/>
      <c r="G8" s="154"/>
      <c r="H8" s="154"/>
      <c r="I8" s="154"/>
    </row>
    <row r="9" spans="1:9" ht="14.25">
      <c r="A9" s="119"/>
      <c r="B9" s="119"/>
      <c r="C9" s="119"/>
      <c r="D9" s="119"/>
      <c r="E9" s="120"/>
      <c r="F9" s="120"/>
      <c r="G9" s="120"/>
      <c r="H9" s="120"/>
      <c r="I9" s="120"/>
    </row>
    <row r="10" spans="1:9" ht="15">
      <c r="A10" s="212" t="s">
        <v>7</v>
      </c>
      <c r="B10" s="212"/>
      <c r="C10" s="212"/>
      <c r="D10" s="212"/>
      <c r="E10" s="212"/>
      <c r="F10" s="212"/>
      <c r="G10" s="212"/>
      <c r="H10" s="212"/>
      <c r="I10" s="212"/>
    </row>
    <row r="11" spans="1:9" ht="15">
      <c r="A11" s="212" t="s">
        <v>43</v>
      </c>
      <c r="B11" s="212"/>
      <c r="C11" s="212"/>
      <c r="D11" s="212"/>
      <c r="E11" s="212"/>
      <c r="F11" s="212"/>
      <c r="G11" s="212"/>
      <c r="H11" s="212"/>
      <c r="I11" s="212"/>
    </row>
    <row r="12" spans="1:9" ht="15">
      <c r="A12" s="152"/>
      <c r="B12" s="152"/>
      <c r="C12" s="152"/>
      <c r="D12" s="152"/>
      <c r="E12" s="152"/>
      <c r="F12" s="152"/>
      <c r="G12" s="152"/>
      <c r="H12" s="119"/>
      <c r="I12" s="119"/>
    </row>
    <row r="13" spans="1:9" ht="14.25">
      <c r="A13" s="121" t="s">
        <v>5</v>
      </c>
      <c r="B13" s="122"/>
      <c r="C13" s="123"/>
      <c r="D13" s="123"/>
      <c r="E13" s="123"/>
      <c r="F13" s="123"/>
      <c r="G13" s="123"/>
      <c r="H13" s="123"/>
      <c r="I13" s="155"/>
    </row>
    <row r="14" spans="1:9" ht="14.25">
      <c r="A14" s="125">
        <v>1</v>
      </c>
      <c r="B14" s="126" t="s">
        <v>0</v>
      </c>
      <c r="C14" s="129"/>
      <c r="D14" s="208"/>
      <c r="E14" s="209"/>
      <c r="F14" s="209"/>
      <c r="G14" s="209"/>
      <c r="H14" s="209"/>
      <c r="I14" s="131"/>
    </row>
    <row r="15" spans="1:9" ht="14.25">
      <c r="A15" s="125">
        <v>2</v>
      </c>
      <c r="B15" s="128" t="s">
        <v>1</v>
      </c>
      <c r="C15" s="129"/>
      <c r="D15" s="210"/>
      <c r="E15" s="211"/>
      <c r="F15" s="130"/>
      <c r="G15" s="130"/>
      <c r="H15" s="130"/>
      <c r="I15" s="131"/>
    </row>
    <row r="16" spans="1:9" ht="14.25">
      <c r="A16" s="125">
        <v>3</v>
      </c>
      <c r="B16" s="128" t="s">
        <v>27</v>
      </c>
      <c r="C16" s="129"/>
      <c r="D16" s="206"/>
      <c r="E16" s="207"/>
      <c r="F16" s="207"/>
      <c r="G16" s="130"/>
      <c r="H16" s="130"/>
      <c r="I16" s="131"/>
    </row>
    <row r="17" spans="1:9" ht="14.25">
      <c r="A17" s="125">
        <v>4</v>
      </c>
      <c r="B17" s="128" t="s">
        <v>10</v>
      </c>
      <c r="C17" s="132"/>
      <c r="D17" s="206"/>
      <c r="E17" s="207"/>
      <c r="F17" s="207"/>
      <c r="G17" s="130"/>
      <c r="H17" s="130"/>
      <c r="I17" s="131"/>
    </row>
    <row r="18" spans="1:9" ht="14.25">
      <c r="A18" s="125">
        <v>5</v>
      </c>
      <c r="B18" s="128" t="s">
        <v>2</v>
      </c>
      <c r="C18" s="133"/>
      <c r="D18" s="214"/>
      <c r="E18" s="215"/>
      <c r="F18" s="215"/>
      <c r="G18" s="215"/>
      <c r="H18" s="134"/>
      <c r="I18" s="131"/>
    </row>
    <row r="19" spans="1:9" ht="14.25">
      <c r="A19" s="121" t="s">
        <v>6</v>
      </c>
      <c r="B19" s="122"/>
      <c r="C19" s="133"/>
      <c r="D19" s="127"/>
      <c r="E19" s="127"/>
      <c r="F19" s="127"/>
      <c r="G19" s="127"/>
      <c r="H19" s="127"/>
      <c r="I19" s="155"/>
    </row>
    <row r="20" spans="1:9" ht="14.25">
      <c r="A20" s="125">
        <v>6</v>
      </c>
      <c r="B20" s="119" t="s">
        <v>0</v>
      </c>
      <c r="C20" s="132"/>
      <c r="D20" s="208"/>
      <c r="E20" s="209"/>
      <c r="F20" s="209"/>
      <c r="G20" s="209"/>
      <c r="H20" s="209"/>
      <c r="I20" s="124"/>
    </row>
    <row r="21" spans="1:9" ht="14.25">
      <c r="A21" s="125">
        <v>7</v>
      </c>
      <c r="B21" s="119" t="s">
        <v>1</v>
      </c>
      <c r="C21" s="132"/>
      <c r="D21" s="210"/>
      <c r="E21" s="211"/>
      <c r="F21" s="130"/>
      <c r="G21" s="130"/>
      <c r="H21" s="130"/>
      <c r="I21" s="131"/>
    </row>
    <row r="22" spans="1:9" ht="14.25">
      <c r="A22" s="125">
        <v>8</v>
      </c>
      <c r="B22" s="119" t="s">
        <v>27</v>
      </c>
      <c r="C22" s="132"/>
      <c r="D22" s="206"/>
      <c r="E22" s="207"/>
      <c r="F22" s="207"/>
      <c r="G22" s="130"/>
      <c r="H22" s="130"/>
      <c r="I22" s="131"/>
    </row>
    <row r="23" spans="1:9" ht="14.25">
      <c r="A23" s="125">
        <v>9</v>
      </c>
      <c r="B23" s="119" t="s">
        <v>10</v>
      </c>
      <c r="C23" s="132"/>
      <c r="D23" s="206"/>
      <c r="E23" s="207"/>
      <c r="F23" s="207"/>
      <c r="G23" s="120"/>
      <c r="H23" s="130"/>
      <c r="I23" s="131"/>
    </row>
    <row r="24" spans="1:9" ht="14.25">
      <c r="A24" s="135">
        <v>10</v>
      </c>
      <c r="B24" s="119" t="s">
        <v>2</v>
      </c>
      <c r="C24" s="132"/>
      <c r="D24" s="206"/>
      <c r="E24" s="207"/>
      <c r="F24" s="207"/>
      <c r="G24" s="207"/>
      <c r="H24" s="130"/>
      <c r="I24" s="131"/>
    </row>
    <row r="25" spans="1:9" ht="14.25">
      <c r="A25" s="121" t="s">
        <v>311</v>
      </c>
      <c r="B25" s="122"/>
      <c r="C25" s="123"/>
      <c r="D25" s="123"/>
      <c r="E25" s="123"/>
      <c r="F25" s="123"/>
      <c r="G25" s="123"/>
      <c r="H25" s="123"/>
      <c r="I25" s="155"/>
    </row>
    <row r="26" spans="1:9" ht="14.25">
      <c r="A26" s="136" t="s">
        <v>11</v>
      </c>
      <c r="B26" s="129"/>
      <c r="C26" s="119"/>
      <c r="D26" s="136" t="s">
        <v>28</v>
      </c>
      <c r="E26" s="137" t="s">
        <v>29</v>
      </c>
      <c r="F26" s="136" t="s">
        <v>8</v>
      </c>
      <c r="G26" s="137" t="s">
        <v>33</v>
      </c>
      <c r="H26" s="138" t="s">
        <v>8</v>
      </c>
      <c r="I26" s="139" t="s">
        <v>35</v>
      </c>
    </row>
    <row r="27" spans="1:9" ht="14.25">
      <c r="A27" s="140" t="s">
        <v>4</v>
      </c>
      <c r="B27" s="137" t="s">
        <v>277</v>
      </c>
      <c r="C27" s="119"/>
      <c r="D27" s="140"/>
      <c r="E27" s="129" t="s">
        <v>30</v>
      </c>
      <c r="F27" s="140" t="s">
        <v>31</v>
      </c>
      <c r="G27" s="129" t="s">
        <v>34</v>
      </c>
      <c r="H27" s="141" t="s">
        <v>33</v>
      </c>
      <c r="I27" s="142" t="s">
        <v>36</v>
      </c>
    </row>
    <row r="28" spans="1:9" ht="14.25">
      <c r="A28" s="144"/>
      <c r="B28" s="144"/>
      <c r="C28" s="149"/>
      <c r="D28" s="149"/>
      <c r="E28" s="143"/>
      <c r="F28" s="143" t="s">
        <v>32</v>
      </c>
      <c r="G28" s="143"/>
      <c r="H28" s="144" t="s">
        <v>34</v>
      </c>
      <c r="I28" s="135"/>
    </row>
    <row r="29" spans="1:12" ht="14.25">
      <c r="A29" s="136">
        <v>1</v>
      </c>
      <c r="B29" s="119" t="s">
        <v>266</v>
      </c>
      <c r="C29" s="119"/>
      <c r="D29" s="157" t="s">
        <v>447</v>
      </c>
      <c r="E29" s="136" t="s">
        <v>309</v>
      </c>
      <c r="F29" s="136">
        <v>1</v>
      </c>
      <c r="G29" s="136">
        <v>1</v>
      </c>
      <c r="H29" s="136">
        <v>1</v>
      </c>
      <c r="I29" s="146" t="s">
        <v>310</v>
      </c>
      <c r="L29" s="166"/>
    </row>
    <row r="30" spans="1:12" ht="14.25">
      <c r="A30" s="140"/>
      <c r="B30" s="151" t="s">
        <v>267</v>
      </c>
      <c r="C30" s="119"/>
      <c r="D30" s="140" t="s">
        <v>269</v>
      </c>
      <c r="E30" s="140" t="s">
        <v>270</v>
      </c>
      <c r="F30" s="140"/>
      <c r="G30" s="140"/>
      <c r="H30" s="140"/>
      <c r="I30" s="125" t="s">
        <v>449</v>
      </c>
      <c r="L30" s="39"/>
    </row>
    <row r="31" spans="1:9" ht="14.25">
      <c r="A31" s="140"/>
      <c r="B31" s="151" t="s">
        <v>268</v>
      </c>
      <c r="C31" s="119"/>
      <c r="D31" s="158" t="s">
        <v>448</v>
      </c>
      <c r="E31" s="140"/>
      <c r="F31" s="140"/>
      <c r="G31" s="140"/>
      <c r="H31" s="140"/>
      <c r="I31" s="125" t="s">
        <v>450</v>
      </c>
    </row>
    <row r="32" spans="1:9" ht="14.25">
      <c r="A32" s="140"/>
      <c r="B32" s="151" t="s">
        <v>444</v>
      </c>
      <c r="C32" s="119"/>
      <c r="D32" s="140"/>
      <c r="E32" s="140"/>
      <c r="F32" s="140"/>
      <c r="G32" s="140"/>
      <c r="H32" s="140"/>
      <c r="I32" s="125"/>
    </row>
    <row r="33" spans="1:9" ht="14.25">
      <c r="A33" s="140"/>
      <c r="B33" s="151" t="s">
        <v>445</v>
      </c>
      <c r="C33" s="119"/>
      <c r="D33" s="140"/>
      <c r="E33" s="140"/>
      <c r="F33" s="140"/>
      <c r="G33" s="140"/>
      <c r="H33" s="140"/>
      <c r="I33" s="147"/>
    </row>
    <row r="34" spans="1:9" ht="14.25">
      <c r="A34" s="125"/>
      <c r="B34" s="151" t="s">
        <v>446</v>
      </c>
      <c r="C34" s="119"/>
      <c r="D34" s="125"/>
      <c r="E34" s="151"/>
      <c r="F34" s="125"/>
      <c r="G34" s="151"/>
      <c r="H34" s="125"/>
      <c r="I34" s="125"/>
    </row>
    <row r="35" spans="1:9" ht="14.25">
      <c r="A35" s="125"/>
      <c r="B35" s="128"/>
      <c r="C35" s="131"/>
      <c r="D35" s="125"/>
      <c r="E35" s="125"/>
      <c r="F35" s="125"/>
      <c r="G35" s="125"/>
      <c r="H35" s="125"/>
      <c r="I35" s="125"/>
    </row>
    <row r="36" spans="1:9" ht="14.25">
      <c r="A36" s="140">
        <v>2</v>
      </c>
      <c r="B36" s="119" t="s">
        <v>266</v>
      </c>
      <c r="C36" s="119"/>
      <c r="D36" s="171" t="s">
        <v>458</v>
      </c>
      <c r="E36" s="140" t="s">
        <v>309</v>
      </c>
      <c r="F36" s="140">
        <v>1</v>
      </c>
      <c r="G36" s="140">
        <v>1</v>
      </c>
      <c r="H36" s="140">
        <v>1</v>
      </c>
      <c r="I36" s="125" t="s">
        <v>310</v>
      </c>
    </row>
    <row r="37" spans="1:9" ht="14.25">
      <c r="A37" s="140"/>
      <c r="B37" s="151" t="s">
        <v>267</v>
      </c>
      <c r="C37" s="119"/>
      <c r="D37" s="140">
        <v>2017</v>
      </c>
      <c r="E37" s="140" t="s">
        <v>270</v>
      </c>
      <c r="F37" s="140"/>
      <c r="G37" s="140"/>
      <c r="H37" s="140"/>
      <c r="I37" s="125" t="s">
        <v>456</v>
      </c>
    </row>
    <row r="38" spans="1:9" ht="14.25">
      <c r="A38" s="140"/>
      <c r="B38" s="151" t="s">
        <v>268</v>
      </c>
      <c r="C38" s="119"/>
      <c r="D38" s="140" t="s">
        <v>11</v>
      </c>
      <c r="E38" s="140"/>
      <c r="F38" s="140"/>
      <c r="G38" s="140"/>
      <c r="H38" s="140"/>
      <c r="I38" s="125" t="s">
        <v>457</v>
      </c>
    </row>
    <row r="39" spans="1:9" ht="14.25">
      <c r="A39" s="140"/>
      <c r="B39" s="151" t="s">
        <v>451</v>
      </c>
      <c r="C39" s="119"/>
      <c r="D39" s="140"/>
      <c r="E39" s="140"/>
      <c r="F39" s="140"/>
      <c r="G39" s="140"/>
      <c r="H39" s="140"/>
      <c r="I39" s="125"/>
    </row>
    <row r="40" spans="1:9" ht="14.25">
      <c r="A40" s="140"/>
      <c r="B40" s="151" t="s">
        <v>452</v>
      </c>
      <c r="C40" s="119"/>
      <c r="D40" s="140"/>
      <c r="E40" s="140"/>
      <c r="F40" s="140"/>
      <c r="G40" s="140"/>
      <c r="H40" s="140"/>
      <c r="I40" s="147"/>
    </row>
    <row r="41" spans="1:9" ht="14.25">
      <c r="A41" s="125"/>
      <c r="B41" s="151" t="s">
        <v>453</v>
      </c>
      <c r="C41" s="119"/>
      <c r="D41" s="125"/>
      <c r="E41" s="151"/>
      <c r="F41" s="125"/>
      <c r="G41" s="151"/>
      <c r="H41" s="125"/>
      <c r="I41" s="125"/>
    </row>
    <row r="42" spans="1:9" ht="14.25">
      <c r="A42" s="125"/>
      <c r="B42" s="151" t="s">
        <v>454</v>
      </c>
      <c r="C42" s="119"/>
      <c r="D42" s="125"/>
      <c r="E42" s="151"/>
      <c r="F42" s="125"/>
      <c r="G42" s="151"/>
      <c r="H42" s="125"/>
      <c r="I42" s="125"/>
    </row>
    <row r="43" spans="1:9" ht="14.25">
      <c r="A43" s="125"/>
      <c r="B43" s="151" t="s">
        <v>455</v>
      </c>
      <c r="C43" s="119"/>
      <c r="D43" s="125"/>
      <c r="E43" s="151"/>
      <c r="F43" s="125"/>
      <c r="G43" s="151"/>
      <c r="H43" s="125"/>
      <c r="I43" s="125"/>
    </row>
    <row r="44" spans="1:9" ht="14.25">
      <c r="A44" s="135"/>
      <c r="B44" s="145"/>
      <c r="C44" s="145"/>
      <c r="D44" s="135"/>
      <c r="E44" s="145"/>
      <c r="F44" s="135"/>
      <c r="G44" s="145"/>
      <c r="H44" s="135"/>
      <c r="I44" s="135"/>
    </row>
    <row r="45" spans="1:9" ht="15">
      <c r="A45" s="156"/>
      <c r="B45" s="159"/>
      <c r="C45" s="159" t="s">
        <v>8</v>
      </c>
      <c r="D45" s="156"/>
      <c r="E45" s="159"/>
      <c r="F45" s="156"/>
      <c r="G45" s="160" t="s">
        <v>11</v>
      </c>
      <c r="H45" s="150">
        <v>2</v>
      </c>
      <c r="I45" s="135"/>
    </row>
    <row r="46" spans="1:9" ht="14.25">
      <c r="A46" s="119"/>
      <c r="B46" s="119"/>
      <c r="C46" s="119" t="s">
        <v>11</v>
      </c>
      <c r="D46" s="119"/>
      <c r="E46" s="119"/>
      <c r="F46" s="119"/>
      <c r="G46" s="119"/>
      <c r="H46" s="119"/>
      <c r="I46" s="119"/>
    </row>
    <row r="47" spans="1:9" ht="14.25">
      <c r="A47" s="119" t="s">
        <v>41</v>
      </c>
      <c r="B47" s="119"/>
      <c r="C47" s="119"/>
      <c r="D47" s="119"/>
      <c r="E47" s="119"/>
      <c r="F47" s="119"/>
      <c r="G47" s="119"/>
      <c r="H47" s="119"/>
      <c r="I47" s="119"/>
    </row>
    <row r="48" spans="1:9" ht="14.25">
      <c r="A48" s="119"/>
      <c r="B48" s="119"/>
      <c r="C48" s="119"/>
      <c r="D48" s="119"/>
      <c r="E48" s="119"/>
      <c r="F48" s="119"/>
      <c r="G48" s="119"/>
      <c r="H48" s="119"/>
      <c r="I48" s="119"/>
    </row>
    <row r="49" spans="1:9" ht="14.25">
      <c r="A49" s="119"/>
      <c r="B49" s="119"/>
      <c r="C49" s="119"/>
      <c r="D49" s="119"/>
      <c r="E49" s="119"/>
      <c r="F49" s="119"/>
      <c r="G49" s="119" t="s">
        <v>9</v>
      </c>
      <c r="H49" s="119"/>
      <c r="I49" s="119"/>
    </row>
    <row r="50" spans="1:9" ht="14.25">
      <c r="A50" s="119"/>
      <c r="B50" s="119"/>
      <c r="C50" s="119"/>
      <c r="D50" s="119"/>
      <c r="E50" s="119"/>
      <c r="F50" s="119"/>
      <c r="G50" s="119" t="s">
        <v>14</v>
      </c>
      <c r="H50" s="119"/>
      <c r="I50" s="119"/>
    </row>
    <row r="51" spans="1:9" ht="15">
      <c r="A51" s="119"/>
      <c r="B51" s="119"/>
      <c r="C51" s="119"/>
      <c r="D51" s="119"/>
      <c r="E51" s="119"/>
      <c r="F51" s="119"/>
      <c r="G51" s="152"/>
      <c r="H51" s="152"/>
      <c r="I51" s="119"/>
    </row>
    <row r="52" spans="1:9" ht="15">
      <c r="A52" s="119"/>
      <c r="B52" s="119"/>
      <c r="C52" s="119"/>
      <c r="D52" s="119"/>
      <c r="E52" s="119"/>
      <c r="F52" s="119"/>
      <c r="G52" s="152"/>
      <c r="H52" s="152"/>
      <c r="I52" s="119"/>
    </row>
    <row r="53" spans="1:9" ht="15">
      <c r="A53" s="119"/>
      <c r="B53" s="119"/>
      <c r="C53" s="119"/>
      <c r="D53" s="119"/>
      <c r="E53" s="119"/>
      <c r="F53" s="119"/>
      <c r="G53" s="152"/>
      <c r="H53" s="152"/>
      <c r="I53" s="119"/>
    </row>
    <row r="54" spans="1:9" ht="15">
      <c r="A54" s="119"/>
      <c r="B54" s="119"/>
      <c r="C54" s="119"/>
      <c r="D54" s="119"/>
      <c r="E54" s="119"/>
      <c r="F54" s="119"/>
      <c r="G54" s="153"/>
      <c r="H54" s="153"/>
      <c r="I54" s="151"/>
    </row>
    <row r="55" spans="1:9" ht="15">
      <c r="A55" s="119"/>
      <c r="B55" s="119"/>
      <c r="C55" s="119"/>
      <c r="D55" s="119"/>
      <c r="E55" s="119"/>
      <c r="F55" s="119"/>
      <c r="G55" s="130"/>
      <c r="H55" s="130"/>
      <c r="I55" s="161"/>
    </row>
    <row r="56" spans="1:9" ht="15">
      <c r="A56" s="119"/>
      <c r="B56" s="119"/>
      <c r="C56" s="119"/>
      <c r="D56" s="119"/>
      <c r="E56" s="119"/>
      <c r="F56" s="119"/>
      <c r="G56" s="154" t="s">
        <v>564</v>
      </c>
      <c r="H56" s="154"/>
      <c r="I56" s="161"/>
    </row>
  </sheetData>
  <sheetProtection/>
  <mergeCells count="13">
    <mergeCell ref="A10:I10"/>
    <mergeCell ref="A11:I11"/>
    <mergeCell ref="E4:I4"/>
    <mergeCell ref="D20:H20"/>
    <mergeCell ref="D17:F17"/>
    <mergeCell ref="D16:F16"/>
    <mergeCell ref="D18:G18"/>
    <mergeCell ref="D23:F23"/>
    <mergeCell ref="D24:G24"/>
    <mergeCell ref="D14:H14"/>
    <mergeCell ref="D15:E15"/>
    <mergeCell ref="D21:E21"/>
    <mergeCell ref="D22:F22"/>
  </mergeCells>
  <printOptions/>
  <pageMargins left="0.75" right="0.75" top="1" bottom="1" header="0.5" footer="0.5"/>
  <pageSetup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3">
      <selection activeCell="A1" sqref="A1:B1"/>
    </sheetView>
  </sheetViews>
  <sheetFormatPr defaultColWidth="9.140625" defaultRowHeight="12.75"/>
  <cols>
    <col min="1" max="1" width="4.421875" style="0" customWidth="1"/>
    <col min="2" max="2" width="35.421875" style="0" customWidth="1"/>
    <col min="3" max="3" width="10.28125" style="0" customWidth="1"/>
    <col min="4" max="4" width="10.8515625" style="0" customWidth="1"/>
    <col min="5" max="5" width="8.8515625" style="0" customWidth="1"/>
    <col min="6" max="6" width="10.28125" style="0" customWidth="1"/>
    <col min="7" max="8" width="8.7109375" style="0" customWidth="1"/>
    <col min="9" max="9" width="19.00390625" style="0" customWidth="1"/>
    <col min="10" max="12" width="8.7109375" style="0" customWidth="1"/>
  </cols>
  <sheetData>
    <row r="1" spans="1:2" ht="12.75">
      <c r="A1" s="3" t="s">
        <v>567</v>
      </c>
      <c r="B1" s="3"/>
    </row>
    <row r="2" spans="1:9" ht="14.25">
      <c r="A2" s="119"/>
      <c r="B2" s="119"/>
      <c r="C2" s="119"/>
      <c r="D2" s="119"/>
      <c r="E2" s="119"/>
      <c r="F2" s="119"/>
      <c r="G2" s="119"/>
      <c r="H2" s="119"/>
      <c r="I2" s="119"/>
    </row>
    <row r="3" spans="1:9" ht="14.25">
      <c r="A3" s="119"/>
      <c r="B3" s="119"/>
      <c r="C3" s="119"/>
      <c r="D3" s="119"/>
      <c r="E3" s="213" t="s">
        <v>44</v>
      </c>
      <c r="F3" s="213"/>
      <c r="G3" s="213"/>
      <c r="H3" s="213"/>
      <c r="I3" s="213"/>
    </row>
    <row r="4" spans="1:9" ht="14.25">
      <c r="A4" s="119"/>
      <c r="B4" s="119"/>
      <c r="C4" s="119"/>
      <c r="D4" s="119"/>
      <c r="E4" s="213" t="s">
        <v>302</v>
      </c>
      <c r="F4" s="213"/>
      <c r="G4" s="213"/>
      <c r="H4" s="213"/>
      <c r="I4" s="213"/>
    </row>
    <row r="5" spans="1:9" ht="14.25">
      <c r="A5" s="119"/>
      <c r="B5" s="119"/>
      <c r="C5" s="119"/>
      <c r="D5" s="119"/>
      <c r="E5" s="213" t="s">
        <v>279</v>
      </c>
      <c r="F5" s="213"/>
      <c r="G5" s="213"/>
      <c r="H5" s="213"/>
      <c r="I5" s="213"/>
    </row>
    <row r="6" spans="1:9" ht="14.25">
      <c r="A6" s="119"/>
      <c r="B6" s="119"/>
      <c r="C6" s="119"/>
      <c r="D6" s="119"/>
      <c r="E6" s="213" t="s">
        <v>45</v>
      </c>
      <c r="F6" s="213"/>
      <c r="G6" s="213"/>
      <c r="H6" s="213"/>
      <c r="I6" s="213"/>
    </row>
    <row r="7" spans="1:9" ht="14.25">
      <c r="A7" s="119"/>
      <c r="B7" s="119"/>
      <c r="C7" s="119"/>
      <c r="D7" s="119"/>
      <c r="E7" s="213" t="s">
        <v>46</v>
      </c>
      <c r="F7" s="213"/>
      <c r="G7" s="213"/>
      <c r="H7" s="213"/>
      <c r="I7" s="213"/>
    </row>
    <row r="8" spans="1:9" ht="14.25">
      <c r="A8" s="119"/>
      <c r="B8" s="119"/>
      <c r="C8" s="119"/>
      <c r="D8" s="119"/>
      <c r="E8" s="119"/>
      <c r="F8" s="119"/>
      <c r="G8" s="119"/>
      <c r="H8" s="119"/>
      <c r="I8" s="119"/>
    </row>
    <row r="9" spans="1:9" ht="14.25">
      <c r="A9" s="119"/>
      <c r="B9" s="119"/>
      <c r="C9" s="119"/>
      <c r="D9" s="119"/>
      <c r="E9" s="119"/>
      <c r="F9" s="119"/>
      <c r="G9" s="119"/>
      <c r="H9" s="119"/>
      <c r="I9" s="119"/>
    </row>
    <row r="10" spans="1:9" ht="15">
      <c r="A10" s="212" t="s">
        <v>7</v>
      </c>
      <c r="B10" s="212"/>
      <c r="C10" s="212"/>
      <c r="D10" s="212"/>
      <c r="E10" s="212"/>
      <c r="F10" s="212"/>
      <c r="G10" s="212"/>
      <c r="H10" s="212"/>
      <c r="I10" s="212"/>
    </row>
    <row r="11" spans="1:9" ht="15">
      <c r="A11" s="212" t="s">
        <v>47</v>
      </c>
      <c r="B11" s="212"/>
      <c r="C11" s="212"/>
      <c r="D11" s="212"/>
      <c r="E11" s="212"/>
      <c r="F11" s="212"/>
      <c r="G11" s="212"/>
      <c r="H11" s="212"/>
      <c r="I11" s="212"/>
    </row>
    <row r="12" spans="1:9" ht="15">
      <c r="A12" s="152"/>
      <c r="B12" s="152"/>
      <c r="C12" s="152"/>
      <c r="D12" s="152"/>
      <c r="E12" s="152"/>
      <c r="F12" s="152"/>
      <c r="G12" s="152"/>
      <c r="H12" s="119"/>
      <c r="I12" s="119"/>
    </row>
    <row r="13" spans="1:9" ht="14.25">
      <c r="A13" s="121" t="s">
        <v>5</v>
      </c>
      <c r="B13" s="122"/>
      <c r="C13" s="123"/>
      <c r="D13" s="123"/>
      <c r="E13" s="123"/>
      <c r="F13" s="123"/>
      <c r="G13" s="123"/>
      <c r="H13" s="123"/>
      <c r="I13" s="155"/>
    </row>
    <row r="14" spans="1:9" ht="14.25">
      <c r="A14" s="125">
        <v>1</v>
      </c>
      <c r="B14" s="126" t="s">
        <v>0</v>
      </c>
      <c r="C14" s="129"/>
      <c r="D14" s="208"/>
      <c r="E14" s="209"/>
      <c r="F14" s="209"/>
      <c r="G14" s="209"/>
      <c r="H14" s="209"/>
      <c r="I14" s="131"/>
    </row>
    <row r="15" spans="1:9" ht="14.25">
      <c r="A15" s="125">
        <v>2</v>
      </c>
      <c r="B15" s="128" t="s">
        <v>1</v>
      </c>
      <c r="C15" s="129"/>
      <c r="D15" s="168"/>
      <c r="E15" s="169"/>
      <c r="F15" s="130"/>
      <c r="G15" s="130"/>
      <c r="H15" s="130"/>
      <c r="I15" s="131"/>
    </row>
    <row r="16" spans="1:9" ht="14.25">
      <c r="A16" s="125">
        <v>3</v>
      </c>
      <c r="B16" s="128" t="s">
        <v>27</v>
      </c>
      <c r="C16" s="129"/>
      <c r="D16" s="206"/>
      <c r="E16" s="207"/>
      <c r="F16" s="207"/>
      <c r="G16" s="130"/>
      <c r="H16" s="130"/>
      <c r="I16" s="131"/>
    </row>
    <row r="17" spans="1:9" ht="14.25">
      <c r="A17" s="125">
        <v>4</v>
      </c>
      <c r="B17" s="128" t="s">
        <v>10</v>
      </c>
      <c r="C17" s="132"/>
      <c r="D17" s="206"/>
      <c r="E17" s="207"/>
      <c r="F17" s="207"/>
      <c r="G17" s="130"/>
      <c r="H17" s="130"/>
      <c r="I17" s="131"/>
    </row>
    <row r="18" spans="1:9" ht="14.25">
      <c r="A18" s="125">
        <v>5</v>
      </c>
      <c r="B18" s="128" t="s">
        <v>2</v>
      </c>
      <c r="C18" s="133"/>
      <c r="D18" s="214"/>
      <c r="E18" s="215"/>
      <c r="F18" s="215"/>
      <c r="G18" s="215"/>
      <c r="H18" s="134"/>
      <c r="I18" s="131"/>
    </row>
    <row r="19" spans="1:9" ht="14.25">
      <c r="A19" s="121" t="s">
        <v>6</v>
      </c>
      <c r="B19" s="122"/>
      <c r="C19" s="145"/>
      <c r="D19" s="127"/>
      <c r="E19" s="127"/>
      <c r="F19" s="127"/>
      <c r="G19" s="127"/>
      <c r="H19" s="127"/>
      <c r="I19" s="155"/>
    </row>
    <row r="20" spans="1:9" ht="14.25">
      <c r="A20" s="125">
        <v>6</v>
      </c>
      <c r="B20" s="119" t="s">
        <v>0</v>
      </c>
      <c r="C20" s="132"/>
      <c r="D20" s="208"/>
      <c r="E20" s="209"/>
      <c r="F20" s="209"/>
      <c r="G20" s="209"/>
      <c r="H20" s="209"/>
      <c r="I20" s="131"/>
    </row>
    <row r="21" spans="1:9" ht="14.25">
      <c r="A21" s="125">
        <v>7</v>
      </c>
      <c r="B21" s="119" t="s">
        <v>1</v>
      </c>
      <c r="C21" s="132"/>
      <c r="D21" s="168"/>
      <c r="E21" s="169"/>
      <c r="F21" s="130"/>
      <c r="G21" s="130"/>
      <c r="H21" s="130"/>
      <c r="I21" s="131"/>
    </row>
    <row r="22" spans="1:9" ht="14.25">
      <c r="A22" s="125">
        <v>8</v>
      </c>
      <c r="B22" s="119" t="s">
        <v>27</v>
      </c>
      <c r="C22" s="132"/>
      <c r="D22" s="206"/>
      <c r="E22" s="207"/>
      <c r="F22" s="207"/>
      <c r="G22" s="130"/>
      <c r="H22" s="130"/>
      <c r="I22" s="131"/>
    </row>
    <row r="23" spans="1:9" ht="14.25">
      <c r="A23" s="125">
        <v>9</v>
      </c>
      <c r="B23" s="119" t="s">
        <v>10</v>
      </c>
      <c r="C23" s="132"/>
      <c r="D23" s="206"/>
      <c r="E23" s="207"/>
      <c r="F23" s="207"/>
      <c r="G23" s="120"/>
      <c r="H23" s="130"/>
      <c r="I23" s="131"/>
    </row>
    <row r="24" spans="1:9" ht="14.25">
      <c r="A24" s="135">
        <v>10</v>
      </c>
      <c r="B24" s="119" t="s">
        <v>2</v>
      </c>
      <c r="C24" s="132"/>
      <c r="D24" s="214"/>
      <c r="E24" s="215"/>
      <c r="F24" s="215"/>
      <c r="G24" s="215"/>
      <c r="H24" s="134"/>
      <c r="I24" s="131"/>
    </row>
    <row r="25" spans="1:9" ht="14.25">
      <c r="A25" s="121" t="s">
        <v>48</v>
      </c>
      <c r="B25" s="122"/>
      <c r="C25" s="123"/>
      <c r="D25" s="145"/>
      <c r="E25" s="145"/>
      <c r="F25" s="145"/>
      <c r="G25" s="145"/>
      <c r="H25" s="145"/>
      <c r="I25" s="155"/>
    </row>
    <row r="26" spans="1:9" ht="14.25">
      <c r="A26" s="136" t="s">
        <v>11</v>
      </c>
      <c r="B26" s="129"/>
      <c r="C26" s="137"/>
      <c r="D26" s="136" t="s">
        <v>28</v>
      </c>
      <c r="E26" s="137" t="s">
        <v>29</v>
      </c>
      <c r="F26" s="136" t="s">
        <v>8</v>
      </c>
      <c r="G26" s="137" t="s">
        <v>33</v>
      </c>
      <c r="H26" s="138" t="s">
        <v>8</v>
      </c>
      <c r="I26" s="139" t="s">
        <v>35</v>
      </c>
    </row>
    <row r="27" spans="1:9" ht="14.25">
      <c r="A27" s="141" t="s">
        <v>4</v>
      </c>
      <c r="B27" s="141" t="s">
        <v>278</v>
      </c>
      <c r="C27" s="148"/>
      <c r="D27" s="148"/>
      <c r="E27" s="129" t="s">
        <v>30</v>
      </c>
      <c r="F27" s="140" t="s">
        <v>31</v>
      </c>
      <c r="G27" s="129" t="s">
        <v>34</v>
      </c>
      <c r="H27" s="141" t="s">
        <v>33</v>
      </c>
      <c r="I27" s="142" t="s">
        <v>36</v>
      </c>
    </row>
    <row r="28" spans="1:9" ht="14.25">
      <c r="A28" s="144"/>
      <c r="B28" s="141"/>
      <c r="C28" s="148"/>
      <c r="D28" s="149"/>
      <c r="E28" s="143"/>
      <c r="F28" s="143" t="s">
        <v>32</v>
      </c>
      <c r="G28" s="143"/>
      <c r="H28" s="144" t="s">
        <v>34</v>
      </c>
      <c r="I28" s="135"/>
    </row>
    <row r="29" spans="1:9" ht="14.25">
      <c r="A29" s="138">
        <v>1</v>
      </c>
      <c r="B29" s="126" t="s">
        <v>313</v>
      </c>
      <c r="C29" s="124"/>
      <c r="D29" s="162" t="s">
        <v>459</v>
      </c>
      <c r="E29" s="136" t="s">
        <v>312</v>
      </c>
      <c r="F29" s="136">
        <v>1</v>
      </c>
      <c r="G29" s="136">
        <v>1</v>
      </c>
      <c r="H29" s="136">
        <v>1</v>
      </c>
      <c r="I29" s="146" t="s">
        <v>329</v>
      </c>
    </row>
    <row r="30" spans="1:9" ht="14.25">
      <c r="A30" s="141"/>
      <c r="B30" s="128" t="s">
        <v>463</v>
      </c>
      <c r="C30" s="131"/>
      <c r="D30" s="140" t="s">
        <v>269</v>
      </c>
      <c r="E30" s="140"/>
      <c r="F30" s="140"/>
      <c r="G30" s="140"/>
      <c r="H30" s="140"/>
      <c r="I30" s="125" t="s">
        <v>461</v>
      </c>
    </row>
    <row r="31" spans="1:9" ht="14.25">
      <c r="A31" s="141"/>
      <c r="B31" s="128" t="s">
        <v>464</v>
      </c>
      <c r="C31" s="131"/>
      <c r="D31" s="167" t="s">
        <v>460</v>
      </c>
      <c r="E31" s="140"/>
      <c r="F31" s="140"/>
      <c r="G31" s="140"/>
      <c r="H31" s="140"/>
      <c r="I31" s="125" t="s">
        <v>462</v>
      </c>
    </row>
    <row r="32" spans="1:9" ht="14.25">
      <c r="A32" s="141"/>
      <c r="B32" s="128" t="s">
        <v>465</v>
      </c>
      <c r="C32" s="131"/>
      <c r="D32" s="172"/>
      <c r="E32" s="129"/>
      <c r="F32" s="140"/>
      <c r="G32" s="129"/>
      <c r="H32" s="140"/>
      <c r="I32" s="125"/>
    </row>
    <row r="33" spans="1:9" ht="14.25">
      <c r="A33" s="141"/>
      <c r="B33" s="128"/>
      <c r="C33" s="131"/>
      <c r="D33" s="172"/>
      <c r="E33" s="129"/>
      <c r="F33" s="140"/>
      <c r="G33" s="129"/>
      <c r="H33" s="140"/>
      <c r="I33" s="125"/>
    </row>
    <row r="34" spans="1:9" ht="14.25">
      <c r="A34" s="141">
        <v>2</v>
      </c>
      <c r="B34" s="128" t="s">
        <v>313</v>
      </c>
      <c r="C34" s="131"/>
      <c r="D34" s="172" t="s">
        <v>468</v>
      </c>
      <c r="E34" s="140" t="s">
        <v>312</v>
      </c>
      <c r="F34" s="140">
        <v>1</v>
      </c>
      <c r="G34" s="140">
        <v>2</v>
      </c>
      <c r="H34" s="140">
        <v>2</v>
      </c>
      <c r="I34" s="125" t="s">
        <v>329</v>
      </c>
    </row>
    <row r="35" spans="1:9" ht="14.25">
      <c r="A35" s="141"/>
      <c r="B35" s="128" t="s">
        <v>466</v>
      </c>
      <c r="C35" s="131"/>
      <c r="D35" s="140" t="s">
        <v>269</v>
      </c>
      <c r="E35" s="140"/>
      <c r="F35" s="140"/>
      <c r="G35" s="140"/>
      <c r="H35" s="140"/>
      <c r="I35" s="125" t="s">
        <v>470</v>
      </c>
    </row>
    <row r="36" spans="1:9" ht="14.25">
      <c r="A36" s="141"/>
      <c r="B36" s="128" t="s">
        <v>467</v>
      </c>
      <c r="C36" s="131"/>
      <c r="D36" s="167" t="s">
        <v>469</v>
      </c>
      <c r="E36" s="140"/>
      <c r="F36" s="140"/>
      <c r="G36" s="140"/>
      <c r="H36" s="140"/>
      <c r="I36" s="125" t="s">
        <v>471</v>
      </c>
    </row>
    <row r="37" spans="1:9" ht="14.25">
      <c r="A37" s="141"/>
      <c r="B37" s="128"/>
      <c r="C37" s="131"/>
      <c r="D37" s="172"/>
      <c r="E37" s="129"/>
      <c r="F37" s="140"/>
      <c r="G37" s="129"/>
      <c r="H37" s="140"/>
      <c r="I37" s="125"/>
    </row>
    <row r="38" spans="1:9" ht="14.25">
      <c r="A38" s="141">
        <v>3</v>
      </c>
      <c r="B38" s="128" t="s">
        <v>313</v>
      </c>
      <c r="C38" s="131"/>
      <c r="D38" s="172" t="s">
        <v>474</v>
      </c>
      <c r="E38" s="140" t="s">
        <v>312</v>
      </c>
      <c r="F38" s="140">
        <v>1</v>
      </c>
      <c r="G38" s="140">
        <v>2</v>
      </c>
      <c r="H38" s="140">
        <v>2</v>
      </c>
      <c r="I38" s="125" t="s">
        <v>329</v>
      </c>
    </row>
    <row r="39" spans="1:9" ht="14.25">
      <c r="A39" s="141"/>
      <c r="B39" s="128" t="s">
        <v>472</v>
      </c>
      <c r="C39" s="131"/>
      <c r="D39" s="140" t="s">
        <v>269</v>
      </c>
      <c r="E39" s="140"/>
      <c r="F39" s="140"/>
      <c r="G39" s="140"/>
      <c r="H39" s="140"/>
      <c r="I39" s="125" t="s">
        <v>476</v>
      </c>
    </row>
    <row r="40" spans="1:9" ht="14.25">
      <c r="A40" s="141"/>
      <c r="B40" s="128" t="s">
        <v>473</v>
      </c>
      <c r="C40" s="131"/>
      <c r="D40" s="167" t="s">
        <v>475</v>
      </c>
      <c r="E40" s="140"/>
      <c r="F40" s="140"/>
      <c r="G40" s="140"/>
      <c r="H40" s="140"/>
      <c r="I40" s="125" t="s">
        <v>477</v>
      </c>
    </row>
    <row r="41" spans="1:9" ht="15">
      <c r="A41" s="128"/>
      <c r="B41" s="163"/>
      <c r="C41" s="164" t="s">
        <v>11</v>
      </c>
      <c r="D41" s="131"/>
      <c r="E41" s="119"/>
      <c r="F41" s="125"/>
      <c r="G41" s="119"/>
      <c r="H41" s="125"/>
      <c r="I41" s="135"/>
    </row>
    <row r="42" spans="1:9" ht="15">
      <c r="A42" s="156"/>
      <c r="B42" s="165"/>
      <c r="C42" s="165" t="s">
        <v>8</v>
      </c>
      <c r="D42" s="156"/>
      <c r="E42" s="159"/>
      <c r="F42" s="156"/>
      <c r="G42" s="160" t="s">
        <v>11</v>
      </c>
      <c r="H42" s="150">
        <v>5</v>
      </c>
      <c r="I42" s="135"/>
    </row>
    <row r="43" spans="1:9" ht="14.25">
      <c r="A43" s="119"/>
      <c r="B43" s="119"/>
      <c r="C43" s="119" t="s">
        <v>11</v>
      </c>
      <c r="D43" s="119"/>
      <c r="E43" s="119"/>
      <c r="F43" s="119"/>
      <c r="G43" s="119"/>
      <c r="H43" s="119"/>
      <c r="I43" s="119"/>
    </row>
    <row r="44" spans="1:9" ht="14.25">
      <c r="A44" s="119" t="s">
        <v>41</v>
      </c>
      <c r="B44" s="119"/>
      <c r="C44" s="119"/>
      <c r="D44" s="119"/>
      <c r="E44" s="119"/>
      <c r="F44" s="119"/>
      <c r="G44" s="119"/>
      <c r="H44" s="119"/>
      <c r="I44" s="119"/>
    </row>
    <row r="45" spans="1:9" ht="14.25">
      <c r="A45" s="119"/>
      <c r="B45" s="119"/>
      <c r="C45" s="119"/>
      <c r="D45" s="119"/>
      <c r="E45" s="119"/>
      <c r="F45" s="119"/>
      <c r="G45" s="119" t="s">
        <v>9</v>
      </c>
      <c r="H45" s="119"/>
      <c r="I45" s="119"/>
    </row>
    <row r="46" spans="1:9" ht="14.25">
      <c r="A46" s="119"/>
      <c r="B46" s="119"/>
      <c r="C46" s="119"/>
      <c r="D46" s="119"/>
      <c r="E46" s="119"/>
      <c r="F46" s="119"/>
      <c r="G46" s="119" t="s">
        <v>14</v>
      </c>
      <c r="H46" s="119"/>
      <c r="I46" s="119"/>
    </row>
    <row r="47" spans="1:9" ht="15">
      <c r="A47" s="119"/>
      <c r="B47" s="119"/>
      <c r="C47" s="119"/>
      <c r="D47" s="119"/>
      <c r="E47" s="119"/>
      <c r="F47" s="119"/>
      <c r="G47" s="152"/>
      <c r="H47" s="152"/>
      <c r="I47" s="119"/>
    </row>
    <row r="48" spans="1:9" ht="15">
      <c r="A48" s="119"/>
      <c r="B48" s="119"/>
      <c r="C48" s="119"/>
      <c r="D48" s="119"/>
      <c r="E48" s="119"/>
      <c r="F48" s="119"/>
      <c r="G48" s="152"/>
      <c r="H48" s="152"/>
      <c r="I48" s="119"/>
    </row>
    <row r="49" spans="1:9" ht="15">
      <c r="A49" s="119"/>
      <c r="B49" s="119"/>
      <c r="C49" s="119"/>
      <c r="D49" s="119"/>
      <c r="E49" s="119"/>
      <c r="F49" s="119"/>
      <c r="G49" s="152"/>
      <c r="H49" s="152"/>
      <c r="I49" s="119"/>
    </row>
    <row r="50" spans="1:9" ht="15">
      <c r="A50" s="119"/>
      <c r="B50" s="119"/>
      <c r="C50" s="119"/>
      <c r="D50" s="119"/>
      <c r="E50" s="119"/>
      <c r="F50" s="119"/>
      <c r="G50" s="153"/>
      <c r="H50" s="153"/>
      <c r="I50" s="151"/>
    </row>
    <row r="51" spans="1:9" ht="15">
      <c r="A51" s="119"/>
      <c r="B51" s="119"/>
      <c r="C51" s="119"/>
      <c r="D51" s="119"/>
      <c r="E51" s="119"/>
      <c r="F51" s="119"/>
      <c r="G51" s="130"/>
      <c r="H51" s="130"/>
      <c r="I51" s="161"/>
    </row>
    <row r="52" spans="1:9" ht="15">
      <c r="A52" s="119"/>
      <c r="B52" s="119"/>
      <c r="C52" s="119"/>
      <c r="D52" s="119"/>
      <c r="E52" s="119"/>
      <c r="F52" s="119"/>
      <c r="G52" s="154" t="s">
        <v>564</v>
      </c>
      <c r="H52" s="154"/>
      <c r="I52" s="161"/>
    </row>
    <row r="53" spans="1:9" ht="14.25">
      <c r="A53" s="151"/>
      <c r="B53" s="151"/>
      <c r="C53" s="119"/>
      <c r="D53" s="151"/>
      <c r="E53" s="119"/>
      <c r="F53" s="151"/>
      <c r="G53" s="119"/>
      <c r="H53" s="151"/>
      <c r="I53" s="119"/>
    </row>
  </sheetData>
  <sheetProtection/>
  <mergeCells count="15">
    <mergeCell ref="E3:I3"/>
    <mergeCell ref="E4:I4"/>
    <mergeCell ref="E5:I5"/>
    <mergeCell ref="E6:I6"/>
    <mergeCell ref="D22:F22"/>
    <mergeCell ref="D23:F23"/>
    <mergeCell ref="D24:G24"/>
    <mergeCell ref="E7:I7"/>
    <mergeCell ref="D14:H14"/>
    <mergeCell ref="D16:F16"/>
    <mergeCell ref="D18:G18"/>
    <mergeCell ref="D20:H20"/>
    <mergeCell ref="D17:F17"/>
    <mergeCell ref="A10:I10"/>
    <mergeCell ref="A11:I11"/>
  </mergeCells>
  <printOptions/>
  <pageMargins left="0.5118110236220472" right="0.31496062992125984" top="0.5118110236220472" bottom="0.984251968503937" header="0.5118110236220472" footer="0.5118110236220472"/>
  <pageSetup horizontalDpi="360" verticalDpi="360" orientation="portrait" paperSize="5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9"/>
  <sheetViews>
    <sheetView zoomScalePageLayoutView="0" workbookViewId="0" topLeftCell="A269">
      <selection activeCell="H271" sqref="H271"/>
    </sheetView>
  </sheetViews>
  <sheetFormatPr defaultColWidth="9.140625" defaultRowHeight="12.75"/>
  <cols>
    <col min="1" max="1" width="4.7109375" style="0" customWidth="1"/>
    <col min="2" max="2" width="6.28125" style="0" customWidth="1"/>
    <col min="6" max="6" width="21.140625" style="0" customWidth="1"/>
  </cols>
  <sheetData>
    <row r="1" spans="1:2" ht="12.75">
      <c r="A1" s="3" t="s">
        <v>570</v>
      </c>
      <c r="B1" s="3"/>
    </row>
    <row r="4" spans="8:9" ht="13.5" customHeight="1">
      <c r="H4" s="40" t="s">
        <v>65</v>
      </c>
      <c r="I4" s="40"/>
    </row>
    <row r="5" spans="1:11" ht="13.5" customHeight="1">
      <c r="A5" s="21"/>
      <c r="B5" s="21"/>
      <c r="C5" s="21"/>
      <c r="D5" s="21"/>
      <c r="E5" s="21"/>
      <c r="F5" s="21"/>
      <c r="G5" s="22" t="s">
        <v>11</v>
      </c>
      <c r="H5" s="40" t="s">
        <v>66</v>
      </c>
      <c r="I5" s="40"/>
      <c r="J5" s="40"/>
      <c r="K5" s="40"/>
    </row>
    <row r="6" spans="1:11" ht="13.5" customHeight="1">
      <c r="A6" s="21"/>
      <c r="B6" s="21"/>
      <c r="C6" s="21"/>
      <c r="D6" s="21"/>
      <c r="E6" s="21"/>
      <c r="F6" s="21"/>
      <c r="G6" s="21"/>
      <c r="H6" s="40" t="s">
        <v>303</v>
      </c>
      <c r="I6" s="40"/>
      <c r="J6" s="40"/>
      <c r="K6" s="40"/>
    </row>
    <row r="7" spans="1:11" ht="13.5" customHeight="1">
      <c r="A7" s="21"/>
      <c r="B7" s="21"/>
      <c r="C7" s="21"/>
      <c r="D7" s="21"/>
      <c r="E7" s="21"/>
      <c r="F7" s="21"/>
      <c r="G7" s="21"/>
      <c r="H7" s="40" t="s">
        <v>26</v>
      </c>
      <c r="I7" s="40"/>
      <c r="J7" s="40"/>
      <c r="K7" s="40"/>
    </row>
    <row r="8" spans="1:11" ht="13.5" customHeight="1">
      <c r="A8" s="21"/>
      <c r="B8" s="21"/>
      <c r="C8" s="21"/>
      <c r="D8" s="21"/>
      <c r="E8" s="21"/>
      <c r="F8" s="21"/>
      <c r="G8" s="21"/>
      <c r="H8" s="40" t="s">
        <v>25</v>
      </c>
      <c r="I8" s="40"/>
      <c r="J8" s="40" t="s">
        <v>56</v>
      </c>
      <c r="K8" s="40"/>
    </row>
    <row r="9" spans="1:11" ht="13.5" customHeight="1">
      <c r="A9" s="21"/>
      <c r="B9" s="21"/>
      <c r="C9" s="21"/>
      <c r="D9" s="21"/>
      <c r="E9" s="21"/>
      <c r="F9" s="21"/>
      <c r="G9" s="21"/>
      <c r="H9" s="40" t="s">
        <v>25</v>
      </c>
      <c r="I9" s="40"/>
      <c r="J9" s="40" t="s">
        <v>57</v>
      </c>
      <c r="K9" s="40"/>
    </row>
    <row r="10" spans="1:12" ht="13.5" customHeight="1">
      <c r="A10" s="21"/>
      <c r="B10" s="21"/>
      <c r="C10" s="21"/>
      <c r="D10" s="21"/>
      <c r="E10" s="21"/>
      <c r="F10" s="21"/>
      <c r="G10" s="21"/>
      <c r="H10" s="21"/>
      <c r="I10" s="22"/>
      <c r="J10" s="22"/>
      <c r="K10" s="21"/>
      <c r="L10" s="21"/>
    </row>
    <row r="11" spans="1:12" ht="13.5" customHeight="1">
      <c r="A11" s="21"/>
      <c r="B11" s="21"/>
      <c r="C11" s="21"/>
      <c r="D11" s="196" t="s">
        <v>15</v>
      </c>
      <c r="E11" s="196"/>
      <c r="F11" s="196"/>
      <c r="G11" s="196"/>
      <c r="H11" s="196"/>
      <c r="I11" s="196"/>
      <c r="J11" s="196"/>
      <c r="K11" s="21"/>
      <c r="L11" s="21"/>
    </row>
    <row r="12" spans="1:12" ht="13.5" customHeight="1">
      <c r="A12" s="21"/>
      <c r="B12" s="21"/>
      <c r="C12" s="21"/>
      <c r="D12" s="196" t="s">
        <v>16</v>
      </c>
      <c r="E12" s="196"/>
      <c r="F12" s="196"/>
      <c r="G12" s="196"/>
      <c r="H12" s="196"/>
      <c r="I12" s="196"/>
      <c r="J12" s="196"/>
      <c r="K12" s="21"/>
      <c r="L12" s="21"/>
    </row>
    <row r="13" spans="1:12" ht="13.5" customHeight="1">
      <c r="A13" s="21"/>
      <c r="B13" s="21"/>
      <c r="C13" s="21"/>
      <c r="D13" s="22"/>
      <c r="E13" s="22"/>
      <c r="F13" s="22"/>
      <c r="G13" s="22"/>
      <c r="H13" s="22"/>
      <c r="I13" s="22"/>
      <c r="J13" s="22"/>
      <c r="K13" s="21"/>
      <c r="L13" s="21"/>
    </row>
    <row r="14" spans="1:12" ht="13.5" customHeight="1">
      <c r="A14" s="21" t="s">
        <v>58</v>
      </c>
      <c r="B14" s="21"/>
      <c r="C14" s="21"/>
      <c r="D14" s="22"/>
      <c r="E14" s="22"/>
      <c r="F14" s="22"/>
      <c r="G14" s="22"/>
      <c r="H14" s="22"/>
      <c r="I14" s="22"/>
      <c r="J14" s="22"/>
      <c r="K14" s="21"/>
      <c r="L14" s="21"/>
    </row>
    <row r="15" spans="1:12" ht="13.5" customHeight="1">
      <c r="A15" s="204" t="s">
        <v>568</v>
      </c>
      <c r="B15" s="204"/>
      <c r="C15" s="204"/>
      <c r="D15" s="204"/>
      <c r="E15" s="204"/>
      <c r="F15" s="204"/>
      <c r="G15" s="204"/>
      <c r="H15" s="204"/>
      <c r="I15" s="204"/>
      <c r="J15" s="21"/>
      <c r="K15" s="21"/>
      <c r="L15" s="21"/>
    </row>
    <row r="16" spans="1:12" ht="13.5" customHeight="1">
      <c r="A16" s="63" t="s">
        <v>12</v>
      </c>
      <c r="B16" s="220" t="s">
        <v>50</v>
      </c>
      <c r="C16" s="221"/>
      <c r="D16" s="221"/>
      <c r="E16" s="221"/>
      <c r="F16" s="221"/>
      <c r="G16" s="221"/>
      <c r="H16" s="221"/>
      <c r="I16" s="221"/>
      <c r="J16" s="221"/>
      <c r="K16" s="221"/>
      <c r="L16" s="222"/>
    </row>
    <row r="17" spans="1:12" ht="13.5" customHeight="1">
      <c r="A17" s="23">
        <v>1</v>
      </c>
      <c r="B17" s="201" t="s">
        <v>0</v>
      </c>
      <c r="C17" s="202"/>
      <c r="D17" s="202"/>
      <c r="E17" s="202"/>
      <c r="F17" s="205"/>
      <c r="G17" s="216"/>
      <c r="H17" s="219"/>
      <c r="I17" s="219"/>
      <c r="J17" s="219"/>
      <c r="K17" s="219"/>
      <c r="L17" s="217"/>
    </row>
    <row r="18" spans="1:12" ht="13.5" customHeight="1">
      <c r="A18" s="23">
        <v>2</v>
      </c>
      <c r="B18" s="201" t="s">
        <v>1</v>
      </c>
      <c r="C18" s="202"/>
      <c r="D18" s="202"/>
      <c r="E18" s="202"/>
      <c r="F18" s="205"/>
      <c r="G18" s="223"/>
      <c r="H18" s="224"/>
      <c r="I18" s="224"/>
      <c r="J18" s="224"/>
      <c r="K18" s="224"/>
      <c r="L18" s="225"/>
    </row>
    <row r="19" spans="1:12" ht="13.5" customHeight="1">
      <c r="A19" s="24">
        <v>3</v>
      </c>
      <c r="B19" s="216" t="s">
        <v>17</v>
      </c>
      <c r="C19" s="219"/>
      <c r="D19" s="219"/>
      <c r="E19" s="219"/>
      <c r="F19" s="217"/>
      <c r="G19" s="216"/>
      <c r="H19" s="219"/>
      <c r="I19" s="219"/>
      <c r="J19" s="219"/>
      <c r="K19" s="219"/>
      <c r="L19" s="217"/>
    </row>
    <row r="20" spans="1:12" ht="13.5" customHeight="1">
      <c r="A20" s="24">
        <v>4</v>
      </c>
      <c r="B20" s="216" t="s">
        <v>18</v>
      </c>
      <c r="C20" s="219"/>
      <c r="D20" s="219"/>
      <c r="E20" s="219"/>
      <c r="F20" s="217"/>
      <c r="G20" s="216"/>
      <c r="H20" s="219"/>
      <c r="I20" s="219"/>
      <c r="J20" s="219"/>
      <c r="K20" s="219"/>
      <c r="L20" s="217"/>
    </row>
    <row r="21" spans="1:12" ht="13.5" customHeight="1">
      <c r="A21" s="24">
        <v>5</v>
      </c>
      <c r="B21" s="216" t="s">
        <v>19</v>
      </c>
      <c r="C21" s="219"/>
      <c r="D21" s="219"/>
      <c r="E21" s="219"/>
      <c r="F21" s="217"/>
      <c r="G21" s="216"/>
      <c r="H21" s="219"/>
      <c r="I21" s="219"/>
      <c r="J21" s="219"/>
      <c r="K21" s="219"/>
      <c r="L21" s="217"/>
    </row>
    <row r="22" spans="1:12" ht="13.5" customHeight="1">
      <c r="A22" s="24">
        <v>6</v>
      </c>
      <c r="B22" s="216" t="s">
        <v>67</v>
      </c>
      <c r="C22" s="219"/>
      <c r="D22" s="219"/>
      <c r="E22" s="219"/>
      <c r="F22" s="217"/>
      <c r="G22" s="216"/>
      <c r="H22" s="219"/>
      <c r="I22" s="219"/>
      <c r="J22" s="219"/>
      <c r="K22" s="219"/>
      <c r="L22" s="217"/>
    </row>
    <row r="23" spans="1:12" ht="13.5" customHeight="1">
      <c r="A23" s="24">
        <v>7</v>
      </c>
      <c r="B23" s="216" t="s">
        <v>68</v>
      </c>
      <c r="C23" s="219"/>
      <c r="D23" s="219"/>
      <c r="E23" s="219"/>
      <c r="F23" s="219"/>
      <c r="G23" s="216"/>
      <c r="H23" s="219"/>
      <c r="I23" s="219"/>
      <c r="J23" s="219"/>
      <c r="K23" s="219"/>
      <c r="L23" s="217"/>
    </row>
    <row r="24" spans="1:12" ht="13.5" customHeight="1">
      <c r="A24" s="24">
        <v>8</v>
      </c>
      <c r="B24" s="201" t="s">
        <v>69</v>
      </c>
      <c r="C24" s="202"/>
      <c r="D24" s="202"/>
      <c r="E24" s="202"/>
      <c r="F24" s="205"/>
      <c r="G24" s="199" t="s">
        <v>569</v>
      </c>
      <c r="H24" s="200"/>
      <c r="I24" s="200"/>
      <c r="J24" s="200"/>
      <c r="K24" s="200"/>
      <c r="L24" s="218"/>
    </row>
    <row r="25" spans="1:12" ht="13.5" customHeight="1">
      <c r="A25" s="24">
        <v>9</v>
      </c>
      <c r="B25" s="201" t="s">
        <v>70</v>
      </c>
      <c r="C25" s="202"/>
      <c r="D25" s="202"/>
      <c r="E25" s="202"/>
      <c r="F25" s="205"/>
      <c r="G25" s="216" t="s">
        <v>569</v>
      </c>
      <c r="H25" s="219"/>
      <c r="I25" s="219"/>
      <c r="J25" s="219"/>
      <c r="K25" s="219"/>
      <c r="L25" s="217"/>
    </row>
    <row r="26" spans="1:12" ht="13.5" customHeight="1">
      <c r="A26" s="24">
        <v>10</v>
      </c>
      <c r="B26" s="216" t="s">
        <v>2</v>
      </c>
      <c r="C26" s="219"/>
      <c r="D26" s="219"/>
      <c r="E26" s="219"/>
      <c r="F26" s="217"/>
      <c r="G26" s="203" t="s">
        <v>13</v>
      </c>
      <c r="H26" s="204"/>
      <c r="I26" s="204"/>
      <c r="J26" s="204"/>
      <c r="K26" s="204"/>
      <c r="L26" s="226"/>
    </row>
    <row r="27" spans="1:12" ht="13.5" customHeight="1">
      <c r="A27" s="67"/>
      <c r="B27" s="44"/>
      <c r="C27" s="44"/>
      <c r="D27" s="44"/>
      <c r="E27" s="44"/>
      <c r="F27" s="44"/>
      <c r="G27" s="49"/>
      <c r="H27" s="49"/>
      <c r="I27" s="49"/>
      <c r="J27" s="49"/>
      <c r="K27" s="49"/>
      <c r="L27" s="50"/>
    </row>
    <row r="28" spans="1:12" ht="13.5" customHeight="1">
      <c r="A28" s="68"/>
      <c r="B28" s="220" t="s">
        <v>71</v>
      </c>
      <c r="C28" s="221"/>
      <c r="D28" s="221"/>
      <c r="E28" s="221"/>
      <c r="F28" s="221"/>
      <c r="G28" s="221"/>
      <c r="H28" s="221"/>
      <c r="I28" s="221"/>
      <c r="J28" s="221"/>
      <c r="K28" s="221"/>
      <c r="L28" s="222"/>
    </row>
    <row r="29" spans="1:12" ht="13.5" customHeight="1">
      <c r="A29" s="26"/>
      <c r="B29" s="21"/>
      <c r="C29" s="21"/>
      <c r="D29" s="21"/>
      <c r="E29" s="21"/>
      <c r="F29" s="29"/>
      <c r="G29" s="220" t="s">
        <v>249</v>
      </c>
      <c r="H29" s="221"/>
      <c r="I29" s="221"/>
      <c r="J29" s="221"/>
      <c r="K29" s="221"/>
      <c r="L29" s="222"/>
    </row>
    <row r="30" spans="1:12" ht="13.5" customHeight="1">
      <c r="A30" s="18" t="s">
        <v>12</v>
      </c>
      <c r="B30" s="231" t="s">
        <v>72</v>
      </c>
      <c r="C30" s="232"/>
      <c r="D30" s="232"/>
      <c r="E30" s="232"/>
      <c r="F30" s="233"/>
      <c r="G30" s="220" t="s">
        <v>248</v>
      </c>
      <c r="H30" s="221"/>
      <c r="I30" s="222"/>
      <c r="J30" s="220" t="s">
        <v>250</v>
      </c>
      <c r="K30" s="221"/>
      <c r="L30" s="222"/>
    </row>
    <row r="31" spans="1:12" ht="13.5" customHeight="1">
      <c r="A31" s="25"/>
      <c r="B31" s="27"/>
      <c r="C31" s="27"/>
      <c r="D31" s="27"/>
      <c r="E31" s="27"/>
      <c r="F31" s="28"/>
      <c r="G31" s="11" t="s">
        <v>20</v>
      </c>
      <c r="H31" s="9" t="s">
        <v>21</v>
      </c>
      <c r="I31" s="11" t="s">
        <v>22</v>
      </c>
      <c r="J31" s="9" t="s">
        <v>20</v>
      </c>
      <c r="K31" s="11" t="s">
        <v>21</v>
      </c>
      <c r="L31" s="9" t="s">
        <v>22</v>
      </c>
    </row>
    <row r="32" spans="1:12" ht="13.5" customHeight="1">
      <c r="A32" s="26">
        <v>1</v>
      </c>
      <c r="B32" s="228">
        <v>2</v>
      </c>
      <c r="C32" s="229"/>
      <c r="D32" s="229"/>
      <c r="E32" s="229"/>
      <c r="F32" s="230"/>
      <c r="G32" s="14">
        <v>3</v>
      </c>
      <c r="H32" s="69">
        <v>4</v>
      </c>
      <c r="I32" s="14">
        <v>5</v>
      </c>
      <c r="J32" s="69">
        <v>6</v>
      </c>
      <c r="K32" s="14">
        <v>7</v>
      </c>
      <c r="L32" s="69">
        <v>8</v>
      </c>
    </row>
    <row r="33" spans="1:12" ht="13.5" customHeight="1">
      <c r="A33" s="69" t="s">
        <v>49</v>
      </c>
      <c r="B33" s="227" t="s">
        <v>60</v>
      </c>
      <c r="C33" s="227"/>
      <c r="D33" s="227"/>
      <c r="E33" s="227"/>
      <c r="F33" s="227"/>
      <c r="G33" s="32" t="s">
        <v>11</v>
      </c>
      <c r="H33" s="32" t="s">
        <v>11</v>
      </c>
      <c r="I33" s="32" t="s">
        <v>11</v>
      </c>
      <c r="J33" s="32" t="str">
        <f>+I33</f>
        <v> </v>
      </c>
      <c r="K33" s="32" t="s">
        <v>11</v>
      </c>
      <c r="L33" s="32" t="str">
        <f>+J33</f>
        <v> </v>
      </c>
    </row>
    <row r="34" spans="1:12" ht="13.5" customHeight="1">
      <c r="A34" s="33"/>
      <c r="B34" s="54" t="s">
        <v>59</v>
      </c>
      <c r="C34" s="51" t="s">
        <v>73</v>
      </c>
      <c r="D34" s="52"/>
      <c r="E34" s="52"/>
      <c r="F34" s="59"/>
      <c r="G34" s="79"/>
      <c r="H34" s="32"/>
      <c r="I34" s="79"/>
      <c r="J34" s="80"/>
      <c r="K34" s="30"/>
      <c r="L34" s="80"/>
    </row>
    <row r="35" spans="1:12" ht="13.5" customHeight="1">
      <c r="A35" s="33"/>
      <c r="B35" s="45"/>
      <c r="C35" s="32">
        <v>1</v>
      </c>
      <c r="D35" s="76" t="s">
        <v>74</v>
      </c>
      <c r="E35" s="76"/>
      <c r="F35" s="77"/>
      <c r="G35" s="30"/>
      <c r="H35" s="32"/>
      <c r="I35" s="30"/>
      <c r="J35" s="32"/>
      <c r="K35" s="30"/>
      <c r="L35" s="32"/>
    </row>
    <row r="36" spans="1:12" ht="13.5" customHeight="1">
      <c r="A36" s="33"/>
      <c r="B36" s="36"/>
      <c r="C36" s="35">
        <v>2</v>
      </c>
      <c r="D36" s="74" t="s">
        <v>75</v>
      </c>
      <c r="E36" s="74"/>
      <c r="F36" s="75"/>
      <c r="G36" s="31"/>
      <c r="H36" s="35"/>
      <c r="I36" s="31"/>
      <c r="J36" s="35"/>
      <c r="K36" s="31"/>
      <c r="L36" s="35"/>
    </row>
    <row r="37" spans="1:12" ht="13.5" customHeight="1">
      <c r="A37" s="33"/>
      <c r="B37" s="54" t="s">
        <v>61</v>
      </c>
      <c r="C37" s="78" t="s">
        <v>76</v>
      </c>
      <c r="D37" s="76"/>
      <c r="E37" s="76"/>
      <c r="F37" s="77"/>
      <c r="G37" s="30"/>
      <c r="H37" s="32"/>
      <c r="I37" s="30"/>
      <c r="J37" s="32"/>
      <c r="K37" s="30"/>
      <c r="L37" s="32"/>
    </row>
    <row r="38" spans="1:12" ht="13.5" customHeight="1">
      <c r="A38" s="35"/>
      <c r="B38" s="36"/>
      <c r="C38" s="73"/>
      <c r="D38" s="78" t="s">
        <v>257</v>
      </c>
      <c r="E38" s="74"/>
      <c r="F38" s="75"/>
      <c r="G38" s="31"/>
      <c r="H38" s="35"/>
      <c r="I38" s="31"/>
      <c r="J38" s="35"/>
      <c r="K38" s="31"/>
      <c r="L38" s="35"/>
    </row>
    <row r="39" spans="1:12" ht="13.5" customHeight="1">
      <c r="A39" s="111" t="s">
        <v>24</v>
      </c>
      <c r="B39" s="63" t="s">
        <v>77</v>
      </c>
      <c r="C39" s="65"/>
      <c r="D39" s="65"/>
      <c r="E39" s="65"/>
      <c r="F39" s="64"/>
      <c r="G39" s="30"/>
      <c r="H39" s="32"/>
      <c r="I39" s="30"/>
      <c r="J39" s="32"/>
      <c r="K39" s="30"/>
      <c r="L39" s="32"/>
    </row>
    <row r="40" spans="1:12" ht="13.5" customHeight="1">
      <c r="A40" s="26"/>
      <c r="B40" s="54" t="s">
        <v>59</v>
      </c>
      <c r="C40" s="201" t="s">
        <v>282</v>
      </c>
      <c r="D40" s="202"/>
      <c r="E40" s="202"/>
      <c r="F40" s="205"/>
      <c r="G40" s="22"/>
      <c r="H40" s="33">
        <f>'DIKJAR AA'!H88</f>
        <v>27.5</v>
      </c>
      <c r="I40" s="22">
        <f>H40</f>
        <v>27.5</v>
      </c>
      <c r="J40" s="33"/>
      <c r="K40" s="22">
        <f>I40</f>
        <v>27.5</v>
      </c>
      <c r="L40" s="33">
        <f>K40</f>
        <v>27.5</v>
      </c>
    </row>
    <row r="41" spans="1:12" ht="13.5" customHeight="1">
      <c r="A41" s="26"/>
      <c r="B41" s="45"/>
      <c r="C41" s="199" t="s">
        <v>283</v>
      </c>
      <c r="D41" s="200"/>
      <c r="E41" s="200"/>
      <c r="F41" s="218"/>
      <c r="G41" s="22"/>
      <c r="H41" s="33"/>
      <c r="I41" s="22"/>
      <c r="J41" s="33"/>
      <c r="K41" s="22"/>
      <c r="L41" s="33"/>
    </row>
    <row r="42" spans="1:12" ht="13.5" customHeight="1">
      <c r="A42" s="26"/>
      <c r="B42" s="45"/>
      <c r="C42" s="199" t="s">
        <v>284</v>
      </c>
      <c r="D42" s="200"/>
      <c r="E42" s="200"/>
      <c r="F42" s="218"/>
      <c r="G42" s="22"/>
      <c r="H42" s="33"/>
      <c r="I42" s="22"/>
      <c r="J42" s="33"/>
      <c r="K42" s="22"/>
      <c r="L42" s="33"/>
    </row>
    <row r="43" spans="1:12" ht="13.5" customHeight="1">
      <c r="A43" s="26"/>
      <c r="B43" s="45"/>
      <c r="C43" s="199" t="s">
        <v>285</v>
      </c>
      <c r="D43" s="200"/>
      <c r="E43" s="200"/>
      <c r="F43" s="218"/>
      <c r="G43" s="22"/>
      <c r="H43" s="33"/>
      <c r="I43" s="22"/>
      <c r="J43" s="33"/>
      <c r="K43" s="22"/>
      <c r="L43" s="33"/>
    </row>
    <row r="44" spans="1:12" ht="13.5" customHeight="1">
      <c r="A44" s="26"/>
      <c r="B44" s="33"/>
      <c r="C44" s="199" t="s">
        <v>286</v>
      </c>
      <c r="D44" s="200"/>
      <c r="E44" s="200"/>
      <c r="F44" s="218"/>
      <c r="G44" s="45"/>
      <c r="H44" s="33"/>
      <c r="I44" s="39"/>
      <c r="J44" s="33"/>
      <c r="K44" s="39"/>
      <c r="L44" s="33"/>
    </row>
    <row r="45" spans="1:12" ht="13.5" customHeight="1">
      <c r="A45" s="26"/>
      <c r="B45" s="45"/>
      <c r="C45" s="203" t="s">
        <v>287</v>
      </c>
      <c r="D45" s="204"/>
      <c r="E45" s="204"/>
      <c r="F45" s="226"/>
      <c r="G45" s="31"/>
      <c r="H45" s="35"/>
      <c r="I45" s="31"/>
      <c r="J45" s="35"/>
      <c r="K45" s="31"/>
      <c r="L45" s="35"/>
    </row>
    <row r="46" spans="1:12" ht="13.5" customHeight="1">
      <c r="A46" s="26"/>
      <c r="B46" s="9" t="s">
        <v>61</v>
      </c>
      <c r="C46" s="204" t="s">
        <v>78</v>
      </c>
      <c r="D46" s="204"/>
      <c r="E46" s="204"/>
      <c r="F46" s="226"/>
      <c r="G46" s="31"/>
      <c r="H46" s="35"/>
      <c r="I46" s="31"/>
      <c r="J46" s="35"/>
      <c r="K46" s="31"/>
      <c r="L46" s="35"/>
    </row>
    <row r="47" spans="1:12" ht="13.5" customHeight="1">
      <c r="A47" s="26"/>
      <c r="B47" s="54"/>
      <c r="C47" s="70"/>
      <c r="D47" s="44" t="s">
        <v>79</v>
      </c>
      <c r="E47" s="44"/>
      <c r="F47" s="48"/>
      <c r="G47" s="30"/>
      <c r="H47" s="43"/>
      <c r="I47" s="30"/>
      <c r="J47" s="32"/>
      <c r="K47" s="30"/>
      <c r="L47" s="32"/>
    </row>
    <row r="48" spans="1:12" ht="13.5" customHeight="1">
      <c r="A48" s="26"/>
      <c r="B48" s="54" t="s">
        <v>62</v>
      </c>
      <c r="C48" s="201" t="s">
        <v>288</v>
      </c>
      <c r="D48" s="202"/>
      <c r="E48" s="202"/>
      <c r="F48" s="205"/>
      <c r="G48" s="66"/>
      <c r="H48" s="20"/>
      <c r="I48" s="66"/>
      <c r="J48" s="20"/>
      <c r="K48" s="66"/>
      <c r="L48" s="20"/>
    </row>
    <row r="49" spans="1:12" ht="13.5" customHeight="1">
      <c r="A49" s="26"/>
      <c r="B49" s="54"/>
      <c r="C49" s="203" t="s">
        <v>289</v>
      </c>
      <c r="D49" s="204"/>
      <c r="E49" s="204"/>
      <c r="F49" s="226"/>
      <c r="G49" s="31"/>
      <c r="H49" s="35"/>
      <c r="I49" s="31"/>
      <c r="J49" s="35"/>
      <c r="K49" s="31"/>
      <c r="L49" s="35"/>
    </row>
    <row r="50" spans="1:12" ht="13.5" customHeight="1">
      <c r="A50" s="26"/>
      <c r="B50" s="54"/>
      <c r="C50" s="84"/>
      <c r="D50" s="201" t="s">
        <v>80</v>
      </c>
      <c r="E50" s="202"/>
      <c r="F50" s="205"/>
      <c r="G50" s="22"/>
      <c r="H50" s="33"/>
      <c r="I50" s="22"/>
      <c r="J50" s="33"/>
      <c r="K50" s="22"/>
      <c r="L50" s="33"/>
    </row>
    <row r="51" spans="1:12" ht="13.5" customHeight="1">
      <c r="A51" s="26"/>
      <c r="B51" s="53"/>
      <c r="C51" s="85"/>
      <c r="D51" s="203" t="s">
        <v>81</v>
      </c>
      <c r="E51" s="204"/>
      <c r="F51" s="226"/>
      <c r="G51" s="36"/>
      <c r="H51" s="35"/>
      <c r="I51" s="31"/>
      <c r="J51" s="35"/>
      <c r="K51" s="31"/>
      <c r="L51" s="35"/>
    </row>
    <row r="52" spans="1:12" ht="13.5" customHeight="1">
      <c r="A52" s="26"/>
      <c r="B52" s="112" t="s">
        <v>63</v>
      </c>
      <c r="C52" s="86" t="s">
        <v>290</v>
      </c>
      <c r="D52" s="87"/>
      <c r="E52" s="87"/>
      <c r="F52" s="88"/>
      <c r="G52" s="22"/>
      <c r="H52" s="42"/>
      <c r="I52" s="34"/>
      <c r="J52" s="33"/>
      <c r="K52" s="34"/>
      <c r="L52" s="34"/>
    </row>
    <row r="53" spans="1:12" ht="13.5" customHeight="1">
      <c r="A53" s="26"/>
      <c r="B53" s="57"/>
      <c r="C53" s="73" t="s">
        <v>291</v>
      </c>
      <c r="D53" s="74"/>
      <c r="E53" s="74"/>
      <c r="F53" s="75"/>
      <c r="G53" s="31"/>
      <c r="H53" s="35"/>
      <c r="I53" s="31"/>
      <c r="J53" s="35"/>
      <c r="K53" s="31"/>
      <c r="L53" s="35"/>
    </row>
    <row r="54" spans="1:12" ht="13.5" customHeight="1">
      <c r="A54" s="26"/>
      <c r="B54" s="57"/>
      <c r="C54" s="57">
        <v>1</v>
      </c>
      <c r="D54" s="73" t="s">
        <v>82</v>
      </c>
      <c r="E54" s="58"/>
      <c r="F54" s="72"/>
      <c r="G54" s="22"/>
      <c r="H54" s="33"/>
      <c r="I54" s="22"/>
      <c r="J54" s="33"/>
      <c r="K54" s="22"/>
      <c r="L54" s="33"/>
    </row>
    <row r="55" spans="1:12" ht="13.5" customHeight="1">
      <c r="A55" s="26"/>
      <c r="B55" s="57"/>
      <c r="C55" s="57"/>
      <c r="D55" s="32" t="s">
        <v>51</v>
      </c>
      <c r="E55" s="216" t="s">
        <v>83</v>
      </c>
      <c r="F55" s="217"/>
      <c r="G55" s="32"/>
      <c r="H55" s="32"/>
      <c r="I55" s="32"/>
      <c r="J55" s="32"/>
      <c r="K55" s="32"/>
      <c r="L55" s="32"/>
    </row>
    <row r="56" spans="1:12" ht="13.5" customHeight="1">
      <c r="A56" s="26"/>
      <c r="B56" s="57"/>
      <c r="C56" s="57"/>
      <c r="D56" s="32" t="s">
        <v>52</v>
      </c>
      <c r="E56" s="216" t="s">
        <v>84</v>
      </c>
      <c r="F56" s="217"/>
      <c r="G56" s="32"/>
      <c r="H56" s="32"/>
      <c r="I56" s="32"/>
      <c r="J56" s="32"/>
      <c r="K56" s="32"/>
      <c r="L56" s="32"/>
    </row>
    <row r="57" spans="1:12" ht="13.5" customHeight="1">
      <c r="A57" s="26"/>
      <c r="B57" s="57"/>
      <c r="C57" s="57"/>
      <c r="D57" s="101" t="s">
        <v>53</v>
      </c>
      <c r="E57" s="216" t="s">
        <v>86</v>
      </c>
      <c r="F57" s="217"/>
      <c r="G57" s="32"/>
      <c r="H57" s="32">
        <f>'DIKJAR AA'!H112</f>
        <v>16</v>
      </c>
      <c r="I57" s="32">
        <v>16</v>
      </c>
      <c r="J57" s="32"/>
      <c r="K57" s="32">
        <v>16</v>
      </c>
      <c r="L57" s="32">
        <v>16</v>
      </c>
    </row>
    <row r="58" spans="1:12" ht="13.5" customHeight="1">
      <c r="A58" s="26"/>
      <c r="B58" s="57"/>
      <c r="C58" s="82"/>
      <c r="D58" s="101" t="s">
        <v>87</v>
      </c>
      <c r="E58" s="216" t="s">
        <v>88</v>
      </c>
      <c r="F58" s="217"/>
      <c r="G58" s="32"/>
      <c r="H58" s="32"/>
      <c r="I58" s="32"/>
      <c r="J58" s="32"/>
      <c r="K58" s="32"/>
      <c r="L58" s="32"/>
    </row>
    <row r="59" spans="1:12" ht="13.5" customHeight="1">
      <c r="A59" s="26"/>
      <c r="B59" s="57"/>
      <c r="C59" s="57">
        <v>2</v>
      </c>
      <c r="D59" s="91" t="s">
        <v>89</v>
      </c>
      <c r="E59" s="89"/>
      <c r="F59" s="72"/>
      <c r="G59" s="22"/>
      <c r="H59" s="33"/>
      <c r="I59" s="22"/>
      <c r="J59" s="33"/>
      <c r="K59" s="22"/>
      <c r="L59" s="33"/>
    </row>
    <row r="60" spans="1:12" ht="13.5" customHeight="1">
      <c r="A60" s="26"/>
      <c r="B60" s="57"/>
      <c r="C60" s="57"/>
      <c r="D60" s="32" t="s">
        <v>51</v>
      </c>
      <c r="E60" s="216" t="s">
        <v>83</v>
      </c>
      <c r="F60" s="217"/>
      <c r="G60" s="32"/>
      <c r="H60" s="32"/>
      <c r="I60" s="32"/>
      <c r="J60" s="32"/>
      <c r="K60" s="32"/>
      <c r="L60" s="32"/>
    </row>
    <row r="61" spans="1:12" ht="13.5" customHeight="1">
      <c r="A61" s="26"/>
      <c r="B61" s="57"/>
      <c r="C61" s="57"/>
      <c r="D61" s="32" t="s">
        <v>52</v>
      </c>
      <c r="E61" s="216" t="s">
        <v>84</v>
      </c>
      <c r="F61" s="217"/>
      <c r="G61" s="32"/>
      <c r="H61" s="32"/>
      <c r="I61" s="32"/>
      <c r="J61" s="32"/>
      <c r="K61" s="32"/>
      <c r="L61" s="32"/>
    </row>
    <row r="62" spans="1:12" ht="13.5" customHeight="1">
      <c r="A62" s="26"/>
      <c r="B62" s="57"/>
      <c r="C62" s="57"/>
      <c r="D62" s="101" t="s">
        <v>53</v>
      </c>
      <c r="E62" s="216" t="s">
        <v>86</v>
      </c>
      <c r="F62" s="217"/>
      <c r="G62" s="32"/>
      <c r="H62" s="32"/>
      <c r="I62" s="32"/>
      <c r="J62" s="32"/>
      <c r="K62" s="32"/>
      <c r="L62" s="32"/>
    </row>
    <row r="63" spans="1:12" ht="13.5" customHeight="1">
      <c r="A63" s="26"/>
      <c r="B63" s="82"/>
      <c r="C63" s="82"/>
      <c r="D63" s="101" t="s">
        <v>87</v>
      </c>
      <c r="E63" s="216" t="s">
        <v>88</v>
      </c>
      <c r="F63" s="217"/>
      <c r="G63" s="32"/>
      <c r="H63" s="32"/>
      <c r="I63" s="32"/>
      <c r="J63" s="32"/>
      <c r="K63" s="32"/>
      <c r="L63" s="32"/>
    </row>
    <row r="64" spans="1:12" ht="13.5" customHeight="1">
      <c r="A64" s="26"/>
      <c r="B64" s="111" t="s">
        <v>90</v>
      </c>
      <c r="C64" s="74" t="s">
        <v>91</v>
      </c>
      <c r="D64" s="92"/>
      <c r="E64" s="92"/>
      <c r="F64" s="75"/>
      <c r="G64" s="31"/>
      <c r="H64" s="35"/>
      <c r="I64" s="31"/>
      <c r="J64" s="35"/>
      <c r="K64" s="31"/>
      <c r="L64" s="35"/>
    </row>
    <row r="65" spans="1:12" ht="13.5" customHeight="1">
      <c r="A65" s="26"/>
      <c r="B65" s="111"/>
      <c r="C65" s="32">
        <v>1</v>
      </c>
      <c r="D65" s="92" t="s">
        <v>92</v>
      </c>
      <c r="E65" s="92"/>
      <c r="F65" s="75"/>
      <c r="G65" s="31"/>
      <c r="H65" s="35"/>
      <c r="I65" s="31"/>
      <c r="J65" s="35"/>
      <c r="K65" s="31"/>
      <c r="L65" s="35"/>
    </row>
    <row r="66" spans="1:12" ht="13.5" customHeight="1">
      <c r="A66" s="26"/>
      <c r="B66" s="38"/>
      <c r="C66" s="35">
        <v>2</v>
      </c>
      <c r="D66" s="92" t="s">
        <v>93</v>
      </c>
      <c r="E66" s="92"/>
      <c r="F66" s="75"/>
      <c r="G66" s="31"/>
      <c r="H66" s="35"/>
      <c r="I66" s="31"/>
      <c r="J66" s="35"/>
      <c r="K66" s="31"/>
      <c r="L66" s="35"/>
    </row>
    <row r="67" spans="1:12" ht="13.5" customHeight="1">
      <c r="A67" s="26"/>
      <c r="B67" s="69" t="s">
        <v>94</v>
      </c>
      <c r="C67" s="74" t="s">
        <v>95</v>
      </c>
      <c r="D67" s="92"/>
      <c r="E67" s="92"/>
      <c r="F67" s="75"/>
      <c r="G67" s="31"/>
      <c r="H67" s="35"/>
      <c r="I67" s="31"/>
      <c r="J67" s="35"/>
      <c r="K67" s="31"/>
      <c r="L67" s="35"/>
    </row>
    <row r="68" spans="1:12" ht="13.5" customHeight="1">
      <c r="A68" s="26"/>
      <c r="B68" s="111"/>
      <c r="C68" s="81"/>
      <c r="D68" s="102" t="s">
        <v>229</v>
      </c>
      <c r="E68" s="102"/>
      <c r="F68" s="81"/>
      <c r="G68" s="20"/>
      <c r="H68" s="20">
        <f>'DIKJAR AA'!H129</f>
        <v>6</v>
      </c>
      <c r="I68" s="20">
        <v>6</v>
      </c>
      <c r="J68" s="20"/>
      <c r="K68" s="20">
        <v>6</v>
      </c>
      <c r="L68" s="20">
        <v>6</v>
      </c>
    </row>
    <row r="69" spans="1:12" ht="13.5" customHeight="1">
      <c r="A69" s="26"/>
      <c r="B69" s="33"/>
      <c r="C69" s="100"/>
      <c r="D69" s="103" t="s">
        <v>230</v>
      </c>
      <c r="E69" s="103"/>
      <c r="F69" s="100"/>
      <c r="G69" s="33"/>
      <c r="H69" s="33"/>
      <c r="I69" s="33"/>
      <c r="J69" s="33"/>
      <c r="K69" s="33"/>
      <c r="L69" s="33"/>
    </row>
    <row r="70" spans="1:12" ht="13.5" customHeight="1">
      <c r="A70" s="71"/>
      <c r="B70" s="66"/>
      <c r="C70" s="87"/>
      <c r="D70" s="104"/>
      <c r="E70" s="104"/>
      <c r="F70" s="87"/>
      <c r="G70" s="66"/>
      <c r="H70" s="66"/>
      <c r="I70" s="66"/>
      <c r="J70" s="66"/>
      <c r="K70" s="66"/>
      <c r="L70" s="66"/>
    </row>
    <row r="71" spans="1:12" ht="13.5" customHeight="1">
      <c r="A71" s="116"/>
      <c r="B71" s="39"/>
      <c r="C71" s="58"/>
      <c r="D71" s="89"/>
      <c r="E71" s="89"/>
      <c r="F71" s="58"/>
      <c r="G71" s="39"/>
      <c r="H71" s="39"/>
      <c r="I71" s="39"/>
      <c r="J71" s="39"/>
      <c r="K71" s="39"/>
      <c r="L71" s="39"/>
    </row>
    <row r="72" spans="1:12" ht="13.5" customHeight="1">
      <c r="A72" s="27"/>
      <c r="B72" s="31"/>
      <c r="C72" s="74"/>
      <c r="D72" s="92"/>
      <c r="E72" s="92"/>
      <c r="F72" s="74"/>
      <c r="G72" s="31"/>
      <c r="H72" s="31"/>
      <c r="I72" s="31"/>
      <c r="J72" s="31"/>
      <c r="K72" s="31"/>
      <c r="L72" s="31"/>
    </row>
    <row r="73" spans="1:12" ht="13.5" customHeight="1">
      <c r="A73" s="68"/>
      <c r="B73" s="220" t="s">
        <v>71</v>
      </c>
      <c r="C73" s="221"/>
      <c r="D73" s="221"/>
      <c r="E73" s="221"/>
      <c r="F73" s="221"/>
      <c r="G73" s="221"/>
      <c r="H73" s="221"/>
      <c r="I73" s="221"/>
      <c r="J73" s="221"/>
      <c r="K73" s="221"/>
      <c r="L73" s="222"/>
    </row>
    <row r="74" spans="1:12" ht="13.5" customHeight="1">
      <c r="A74" s="26"/>
      <c r="B74" s="21"/>
      <c r="C74" s="21"/>
      <c r="D74" s="21"/>
      <c r="E74" s="21"/>
      <c r="F74" s="29"/>
      <c r="G74" s="220" t="s">
        <v>249</v>
      </c>
      <c r="H74" s="221"/>
      <c r="I74" s="221"/>
      <c r="J74" s="221"/>
      <c r="K74" s="221"/>
      <c r="L74" s="222"/>
    </row>
    <row r="75" spans="1:12" ht="13.5" customHeight="1">
      <c r="A75" s="18" t="s">
        <v>12</v>
      </c>
      <c r="B75" s="231" t="s">
        <v>72</v>
      </c>
      <c r="C75" s="232"/>
      <c r="D75" s="232"/>
      <c r="E75" s="232"/>
      <c r="F75" s="233"/>
      <c r="G75" s="220" t="s">
        <v>248</v>
      </c>
      <c r="H75" s="221"/>
      <c r="I75" s="222"/>
      <c r="J75" s="220" t="s">
        <v>250</v>
      </c>
      <c r="K75" s="221"/>
      <c r="L75" s="222"/>
    </row>
    <row r="76" spans="1:12" ht="13.5" customHeight="1">
      <c r="A76" s="25"/>
      <c r="B76" s="27"/>
      <c r="C76" s="27"/>
      <c r="D76" s="27"/>
      <c r="E76" s="27"/>
      <c r="F76" s="28"/>
      <c r="G76" s="11" t="s">
        <v>20</v>
      </c>
      <c r="H76" s="9" t="s">
        <v>21</v>
      </c>
      <c r="I76" s="11" t="s">
        <v>22</v>
      </c>
      <c r="J76" s="9" t="s">
        <v>20</v>
      </c>
      <c r="K76" s="11" t="s">
        <v>21</v>
      </c>
      <c r="L76" s="9" t="s">
        <v>22</v>
      </c>
    </row>
    <row r="77" spans="1:12" ht="13.5" customHeight="1">
      <c r="A77" s="24">
        <v>1</v>
      </c>
      <c r="B77" s="234">
        <v>2</v>
      </c>
      <c r="C77" s="235"/>
      <c r="D77" s="235"/>
      <c r="E77" s="235"/>
      <c r="F77" s="236"/>
      <c r="G77" s="10">
        <v>3</v>
      </c>
      <c r="H77" s="9">
        <v>4</v>
      </c>
      <c r="I77" s="10">
        <v>5</v>
      </c>
      <c r="J77" s="9">
        <v>6</v>
      </c>
      <c r="K77" s="10">
        <v>7</v>
      </c>
      <c r="L77" s="9">
        <v>8</v>
      </c>
    </row>
    <row r="78" spans="1:12" ht="13.5" customHeight="1">
      <c r="A78" s="26"/>
      <c r="B78" s="69" t="s">
        <v>96</v>
      </c>
      <c r="C78" s="74" t="s">
        <v>97</v>
      </c>
      <c r="D78" s="92"/>
      <c r="E78" s="92"/>
      <c r="F78" s="75"/>
      <c r="G78" s="31"/>
      <c r="H78" s="35"/>
      <c r="I78" s="31"/>
      <c r="J78" s="35"/>
      <c r="K78" s="31"/>
      <c r="L78" s="35"/>
    </row>
    <row r="79" spans="1:12" ht="13.5" customHeight="1">
      <c r="A79" s="26"/>
      <c r="B79" s="111"/>
      <c r="C79" s="86"/>
      <c r="D79" s="105" t="s">
        <v>258</v>
      </c>
      <c r="E79" s="104"/>
      <c r="F79" s="88"/>
      <c r="G79" s="66"/>
      <c r="H79" s="20"/>
      <c r="I79" s="66"/>
      <c r="J79" s="20"/>
      <c r="K79" s="66"/>
      <c r="L79" s="20"/>
    </row>
    <row r="80" spans="1:12" ht="13.5" customHeight="1">
      <c r="A80" s="26"/>
      <c r="B80" s="38"/>
      <c r="C80" s="73"/>
      <c r="D80" s="106" t="s">
        <v>259</v>
      </c>
      <c r="E80" s="92"/>
      <c r="F80" s="75"/>
      <c r="G80" s="31"/>
      <c r="H80" s="35"/>
      <c r="I80" s="31"/>
      <c r="J80" s="35"/>
      <c r="K80" s="31"/>
      <c r="L80" s="35"/>
    </row>
    <row r="81" spans="1:12" ht="13.5" customHeight="1">
      <c r="A81" s="26"/>
      <c r="B81" s="69" t="s">
        <v>98</v>
      </c>
      <c r="C81" s="74" t="s">
        <v>99</v>
      </c>
      <c r="D81" s="92"/>
      <c r="E81" s="92"/>
      <c r="F81" s="75"/>
      <c r="G81" s="31"/>
      <c r="H81" s="35"/>
      <c r="I81" s="31"/>
      <c r="J81" s="35"/>
      <c r="K81" s="31"/>
      <c r="L81" s="35"/>
    </row>
    <row r="82" spans="1:12" ht="13.5" customHeight="1">
      <c r="A82" s="26"/>
      <c r="B82" s="111"/>
      <c r="C82" s="32">
        <v>1</v>
      </c>
      <c r="D82" s="92" t="s">
        <v>100</v>
      </c>
      <c r="E82" s="92"/>
      <c r="F82" s="75"/>
      <c r="G82" s="31"/>
      <c r="H82" s="35"/>
      <c r="I82" s="31"/>
      <c r="J82" s="35"/>
      <c r="K82" s="31"/>
      <c r="L82" s="35"/>
    </row>
    <row r="83" spans="1:12" ht="13.5" customHeight="1">
      <c r="A83" s="26"/>
      <c r="B83" s="111"/>
      <c r="C83" s="33">
        <v>2</v>
      </c>
      <c r="D83" s="89" t="s">
        <v>231</v>
      </c>
      <c r="E83" s="89"/>
      <c r="F83" s="72"/>
      <c r="G83" s="39"/>
      <c r="H83" s="33"/>
      <c r="I83" s="39"/>
      <c r="J83" s="33"/>
      <c r="K83" s="39"/>
      <c r="L83" s="33"/>
    </row>
    <row r="84" spans="1:12" ht="13.5" customHeight="1">
      <c r="A84" s="26"/>
      <c r="B84" s="38"/>
      <c r="C84" s="82"/>
      <c r="D84" s="106" t="s">
        <v>232</v>
      </c>
      <c r="E84" s="92"/>
      <c r="F84" s="75"/>
      <c r="G84" s="31"/>
      <c r="H84" s="35"/>
      <c r="I84" s="31"/>
      <c r="J84" s="35"/>
      <c r="K84" s="31"/>
      <c r="L84" s="35"/>
    </row>
    <row r="85" spans="1:12" ht="13.5" customHeight="1">
      <c r="A85" s="26"/>
      <c r="B85" s="69" t="s">
        <v>49</v>
      </c>
      <c r="C85" s="74" t="s">
        <v>101</v>
      </c>
      <c r="D85" s="92"/>
      <c r="E85" s="92"/>
      <c r="F85" s="75"/>
      <c r="G85" s="31"/>
      <c r="H85" s="35"/>
      <c r="I85" s="31"/>
      <c r="J85" s="35"/>
      <c r="K85" s="31"/>
      <c r="L85" s="35"/>
    </row>
    <row r="86" spans="1:12" ht="13.5" customHeight="1">
      <c r="A86" s="26"/>
      <c r="B86" s="113"/>
      <c r="C86" s="81"/>
      <c r="D86" s="105" t="s">
        <v>102</v>
      </c>
      <c r="E86" s="104"/>
      <c r="F86" s="88"/>
      <c r="G86" s="66"/>
      <c r="H86" s="20"/>
      <c r="I86" s="66"/>
      <c r="J86" s="20"/>
      <c r="K86" s="66"/>
      <c r="L86" s="20"/>
    </row>
    <row r="87" spans="1:12" ht="13.5" customHeight="1">
      <c r="A87" s="26"/>
      <c r="B87" s="114"/>
      <c r="C87" s="82"/>
      <c r="D87" s="92" t="s">
        <v>103</v>
      </c>
      <c r="E87" s="92"/>
      <c r="F87" s="75"/>
      <c r="G87" s="31"/>
      <c r="H87" s="35"/>
      <c r="I87" s="31"/>
      <c r="J87" s="35"/>
      <c r="K87" s="31"/>
      <c r="L87" s="35"/>
    </row>
    <row r="88" spans="1:12" ht="13.5" customHeight="1">
      <c r="A88" s="26"/>
      <c r="B88" s="69" t="s">
        <v>104</v>
      </c>
      <c r="C88" s="74" t="s">
        <v>233</v>
      </c>
      <c r="D88" s="92"/>
      <c r="E88" s="92"/>
      <c r="F88" s="75"/>
      <c r="G88" s="31"/>
      <c r="H88" s="35"/>
      <c r="I88" s="31"/>
      <c r="J88" s="35"/>
      <c r="K88" s="31"/>
      <c r="L88" s="35"/>
    </row>
    <row r="89" spans="1:12" ht="13.5" customHeight="1">
      <c r="A89" s="26"/>
      <c r="B89" s="113"/>
      <c r="C89" s="32">
        <v>1</v>
      </c>
      <c r="D89" s="92" t="s">
        <v>107</v>
      </c>
      <c r="E89" s="92"/>
      <c r="F89" s="75"/>
      <c r="G89" s="31"/>
      <c r="H89" s="35"/>
      <c r="I89" s="31"/>
      <c r="J89" s="35"/>
      <c r="K89" s="31"/>
      <c r="L89" s="35"/>
    </row>
    <row r="90" spans="1:12" ht="13.5" customHeight="1">
      <c r="A90" s="26"/>
      <c r="B90" s="113"/>
      <c r="C90" s="20">
        <v>2</v>
      </c>
      <c r="D90" s="104" t="s">
        <v>234</v>
      </c>
      <c r="E90" s="104"/>
      <c r="F90" s="88"/>
      <c r="G90" s="66"/>
      <c r="H90" s="20"/>
      <c r="I90" s="66"/>
      <c r="J90" s="20"/>
      <c r="K90" s="66"/>
      <c r="L90" s="20"/>
    </row>
    <row r="91" spans="1:12" ht="13.5" customHeight="1">
      <c r="A91" s="26"/>
      <c r="B91" s="100"/>
      <c r="C91" s="35"/>
      <c r="D91" s="92" t="s">
        <v>235</v>
      </c>
      <c r="E91" s="92"/>
      <c r="F91" s="75"/>
      <c r="G91" s="31"/>
      <c r="H91" s="35"/>
      <c r="I91" s="31"/>
      <c r="J91" s="35"/>
      <c r="K91" s="31"/>
      <c r="L91" s="35"/>
    </row>
    <row r="92" spans="1:12" ht="13.5" customHeight="1">
      <c r="A92" s="26"/>
      <c r="B92" s="100"/>
      <c r="C92" s="20">
        <v>3</v>
      </c>
      <c r="D92" s="104" t="s">
        <v>108</v>
      </c>
      <c r="E92" s="104"/>
      <c r="F92" s="88"/>
      <c r="G92" s="66"/>
      <c r="H92" s="20"/>
      <c r="I92" s="66"/>
      <c r="J92" s="20"/>
      <c r="K92" s="66"/>
      <c r="L92" s="20"/>
    </row>
    <row r="93" spans="1:12" ht="13.5" customHeight="1">
      <c r="A93" s="26"/>
      <c r="B93" s="100"/>
      <c r="C93" s="33"/>
      <c r="D93" s="89" t="s">
        <v>251</v>
      </c>
      <c r="E93" s="89"/>
      <c r="F93" s="72"/>
      <c r="G93" s="39"/>
      <c r="H93" s="33"/>
      <c r="I93" s="39"/>
      <c r="J93" s="33"/>
      <c r="K93" s="39"/>
      <c r="L93" s="33"/>
    </row>
    <row r="94" spans="1:12" ht="13.5" customHeight="1">
      <c r="A94" s="26"/>
      <c r="B94" s="100"/>
      <c r="C94" s="35"/>
      <c r="D94" s="92" t="s">
        <v>109</v>
      </c>
      <c r="E94" s="92"/>
      <c r="F94" s="75"/>
      <c r="G94" s="31"/>
      <c r="H94" s="35"/>
      <c r="I94" s="31"/>
      <c r="J94" s="35"/>
      <c r="K94" s="31"/>
      <c r="L94" s="35"/>
    </row>
    <row r="95" spans="1:12" ht="13.5" customHeight="1">
      <c r="A95" s="26"/>
      <c r="B95" s="100"/>
      <c r="C95" s="33">
        <v>4</v>
      </c>
      <c r="D95" s="89" t="s">
        <v>236</v>
      </c>
      <c r="E95" s="89"/>
      <c r="F95" s="72"/>
      <c r="G95" s="39"/>
      <c r="H95" s="33"/>
      <c r="I95" s="39"/>
      <c r="J95" s="33"/>
      <c r="K95" s="39"/>
      <c r="L95" s="33"/>
    </row>
    <row r="96" spans="1:12" ht="13.5" customHeight="1">
      <c r="A96" s="26"/>
      <c r="B96" s="100"/>
      <c r="C96" s="35"/>
      <c r="D96" s="92" t="s">
        <v>109</v>
      </c>
      <c r="E96" s="92"/>
      <c r="F96" s="75"/>
      <c r="G96" s="31"/>
      <c r="H96" s="35"/>
      <c r="I96" s="31"/>
      <c r="J96" s="35"/>
      <c r="K96" s="31"/>
      <c r="L96" s="35"/>
    </row>
    <row r="97" spans="1:12" ht="13.5" customHeight="1">
      <c r="A97" s="26"/>
      <c r="B97" s="100"/>
      <c r="C97" s="35">
        <v>5</v>
      </c>
      <c r="D97" s="92" t="s">
        <v>110</v>
      </c>
      <c r="E97" s="92"/>
      <c r="F97" s="75"/>
      <c r="G97" s="31"/>
      <c r="H97" s="35"/>
      <c r="I97" s="31"/>
      <c r="J97" s="35"/>
      <c r="K97" s="31"/>
      <c r="L97" s="35"/>
    </row>
    <row r="98" spans="1:12" ht="13.5" customHeight="1">
      <c r="A98" s="26"/>
      <c r="B98" s="100"/>
      <c r="C98" s="33">
        <v>6</v>
      </c>
      <c r="D98" s="89" t="s">
        <v>237</v>
      </c>
      <c r="E98" s="89"/>
      <c r="F98" s="72"/>
      <c r="G98" s="39"/>
      <c r="H98" s="33"/>
      <c r="I98" s="39"/>
      <c r="J98" s="33"/>
      <c r="K98" s="39"/>
      <c r="L98" s="33"/>
    </row>
    <row r="99" spans="1:12" ht="13.5" customHeight="1">
      <c r="A99" s="26"/>
      <c r="B99" s="100"/>
      <c r="C99" s="33"/>
      <c r="D99" s="89" t="s">
        <v>238</v>
      </c>
      <c r="E99" s="89"/>
      <c r="F99" s="72"/>
      <c r="G99" s="39"/>
      <c r="H99" s="33"/>
      <c r="I99" s="39"/>
      <c r="J99" s="33"/>
      <c r="K99" s="39"/>
      <c r="L99" s="33"/>
    </row>
    <row r="100" spans="1:12" ht="13.5" customHeight="1">
      <c r="A100" s="26"/>
      <c r="B100" s="100"/>
      <c r="C100" s="35"/>
      <c r="D100" s="92" t="s">
        <v>239</v>
      </c>
      <c r="E100" s="92"/>
      <c r="F100" s="75"/>
      <c r="G100" s="31"/>
      <c r="H100" s="35"/>
      <c r="I100" s="31"/>
      <c r="J100" s="35"/>
      <c r="K100" s="31"/>
      <c r="L100" s="35"/>
    </row>
    <row r="101" spans="1:12" ht="13.5" customHeight="1">
      <c r="A101" s="26"/>
      <c r="B101" s="100"/>
      <c r="C101" s="33">
        <v>7</v>
      </c>
      <c r="D101" s="89" t="s">
        <v>240</v>
      </c>
      <c r="E101" s="89"/>
      <c r="F101" s="72"/>
      <c r="G101" s="39"/>
      <c r="H101" s="33"/>
      <c r="I101" s="39"/>
      <c r="J101" s="33"/>
      <c r="K101" s="39"/>
      <c r="L101" s="33"/>
    </row>
    <row r="102" spans="1:12" ht="13.5" customHeight="1">
      <c r="A102" s="26"/>
      <c r="B102" s="100"/>
      <c r="C102" s="33"/>
      <c r="D102" s="89" t="s">
        <v>241</v>
      </c>
      <c r="E102" s="89"/>
      <c r="F102" s="72"/>
      <c r="G102" s="39"/>
      <c r="H102" s="33"/>
      <c r="I102" s="39"/>
      <c r="J102" s="33"/>
      <c r="K102" s="39"/>
      <c r="L102" s="33"/>
    </row>
    <row r="103" spans="1:12" ht="13.5" customHeight="1">
      <c r="A103" s="26"/>
      <c r="B103" s="100"/>
      <c r="C103" s="35"/>
      <c r="D103" s="92" t="s">
        <v>242</v>
      </c>
      <c r="E103" s="92"/>
      <c r="F103" s="75"/>
      <c r="G103" s="31"/>
      <c r="H103" s="35"/>
      <c r="I103" s="31"/>
      <c r="J103" s="35"/>
      <c r="K103" s="31"/>
      <c r="L103" s="35"/>
    </row>
    <row r="104" spans="1:12" ht="13.5" customHeight="1">
      <c r="A104" s="26"/>
      <c r="B104" s="100"/>
      <c r="C104" s="33">
        <v>8</v>
      </c>
      <c r="D104" s="89" t="s">
        <v>243</v>
      </c>
      <c r="E104" s="89"/>
      <c r="F104" s="72"/>
      <c r="G104" s="39"/>
      <c r="H104" s="33"/>
      <c r="I104" s="39"/>
      <c r="J104" s="33"/>
      <c r="K104" s="39"/>
      <c r="L104" s="33"/>
    </row>
    <row r="105" spans="1:12" ht="13.5" customHeight="1">
      <c r="A105" s="26"/>
      <c r="B105" s="100"/>
      <c r="C105" s="33"/>
      <c r="D105" s="89" t="s">
        <v>244</v>
      </c>
      <c r="E105" s="89"/>
      <c r="F105" s="72"/>
      <c r="G105" s="39"/>
      <c r="H105" s="33"/>
      <c r="I105" s="39"/>
      <c r="J105" s="33"/>
      <c r="K105" s="39"/>
      <c r="L105" s="33"/>
    </row>
    <row r="106" spans="1:12" ht="13.5" customHeight="1">
      <c r="A106" s="26"/>
      <c r="B106" s="100"/>
      <c r="C106" s="82"/>
      <c r="D106" s="92" t="s">
        <v>245</v>
      </c>
      <c r="E106" s="92"/>
      <c r="F106" s="75"/>
      <c r="G106" s="31"/>
      <c r="H106" s="35"/>
      <c r="I106" s="31"/>
      <c r="J106" s="35"/>
      <c r="K106" s="31"/>
      <c r="L106" s="35"/>
    </row>
    <row r="107" spans="1:12" ht="13.5" customHeight="1">
      <c r="A107" s="26"/>
      <c r="B107" s="69" t="s">
        <v>111</v>
      </c>
      <c r="C107" s="58" t="s">
        <v>260</v>
      </c>
      <c r="D107" s="89"/>
      <c r="E107" s="89"/>
      <c r="F107" s="72"/>
      <c r="G107" s="39"/>
      <c r="H107" s="33"/>
      <c r="I107" s="39"/>
      <c r="J107" s="33"/>
      <c r="K107" s="39"/>
      <c r="L107" s="33"/>
    </row>
    <row r="108" spans="1:12" ht="13.5" customHeight="1">
      <c r="A108" s="26"/>
      <c r="B108" s="111"/>
      <c r="C108" s="73" t="s">
        <v>261</v>
      </c>
      <c r="D108" s="92"/>
      <c r="E108" s="92"/>
      <c r="F108" s="75"/>
      <c r="G108" s="31"/>
      <c r="H108" s="35"/>
      <c r="I108" s="31"/>
      <c r="J108" s="35"/>
      <c r="K108" s="31"/>
      <c r="L108" s="35"/>
    </row>
    <row r="109" spans="1:12" ht="13.5" customHeight="1">
      <c r="A109" s="26"/>
      <c r="B109" s="111"/>
      <c r="C109" s="32">
        <v>1</v>
      </c>
      <c r="D109" s="90" t="s">
        <v>112</v>
      </c>
      <c r="E109" s="92"/>
      <c r="F109" s="75"/>
      <c r="G109" s="31"/>
      <c r="H109" s="35"/>
      <c r="I109" s="31"/>
      <c r="J109" s="35"/>
      <c r="K109" s="31"/>
      <c r="L109" s="35"/>
    </row>
    <row r="110" spans="1:12" ht="13.5" customHeight="1">
      <c r="A110" s="26"/>
      <c r="B110" s="38"/>
      <c r="C110" s="35">
        <v>2</v>
      </c>
      <c r="D110" s="107" t="s">
        <v>113</v>
      </c>
      <c r="E110" s="92"/>
      <c r="F110" s="75"/>
      <c r="G110" s="31"/>
      <c r="H110" s="35"/>
      <c r="I110" s="31"/>
      <c r="J110" s="35"/>
      <c r="K110" s="31"/>
      <c r="L110" s="35"/>
    </row>
    <row r="111" spans="1:12" ht="13.5" customHeight="1">
      <c r="A111" s="26"/>
      <c r="B111" s="111" t="s">
        <v>114</v>
      </c>
      <c r="C111" s="58" t="s">
        <v>292</v>
      </c>
      <c r="D111" s="89"/>
      <c r="E111" s="89"/>
      <c r="F111" s="72"/>
      <c r="G111" s="39"/>
      <c r="H111" s="33"/>
      <c r="I111" s="39"/>
      <c r="J111" s="33"/>
      <c r="K111" s="39"/>
      <c r="L111" s="33"/>
    </row>
    <row r="112" spans="1:12" ht="13.5" customHeight="1">
      <c r="A112" s="26"/>
      <c r="B112" s="111"/>
      <c r="C112" s="73" t="s">
        <v>217</v>
      </c>
      <c r="D112" s="92"/>
      <c r="E112" s="92"/>
      <c r="F112" s="75"/>
      <c r="G112" s="31"/>
      <c r="H112" s="35"/>
      <c r="I112" s="31"/>
      <c r="J112" s="35"/>
      <c r="K112" s="31"/>
      <c r="L112" s="35"/>
    </row>
    <row r="113" spans="1:12" ht="13.5" customHeight="1">
      <c r="A113" s="26"/>
      <c r="B113" s="111"/>
      <c r="C113" s="32">
        <v>1</v>
      </c>
      <c r="D113" s="92" t="s">
        <v>115</v>
      </c>
      <c r="E113" s="92"/>
      <c r="F113" s="75"/>
      <c r="G113" s="31"/>
      <c r="H113" s="35"/>
      <c r="I113" s="31"/>
      <c r="J113" s="35"/>
      <c r="K113" s="31"/>
      <c r="L113" s="35"/>
    </row>
    <row r="114" spans="1:12" ht="13.5" customHeight="1">
      <c r="A114" s="26"/>
      <c r="B114" s="38"/>
      <c r="C114" s="35">
        <v>2</v>
      </c>
      <c r="D114" s="92" t="s">
        <v>116</v>
      </c>
      <c r="E114" s="92"/>
      <c r="F114" s="75"/>
      <c r="G114" s="31"/>
      <c r="H114" s="35"/>
      <c r="I114" s="31"/>
      <c r="J114" s="35"/>
      <c r="K114" s="31"/>
      <c r="L114" s="35"/>
    </row>
    <row r="115" spans="1:12" ht="13.5" customHeight="1">
      <c r="A115" s="26"/>
      <c r="B115" s="69" t="s">
        <v>117</v>
      </c>
      <c r="C115" s="58" t="s">
        <v>246</v>
      </c>
      <c r="D115" s="89"/>
      <c r="E115" s="89"/>
      <c r="F115" s="72"/>
      <c r="G115" s="39"/>
      <c r="H115" s="33"/>
      <c r="I115" s="39"/>
      <c r="J115" s="33"/>
      <c r="K115" s="39"/>
      <c r="L115" s="33"/>
    </row>
    <row r="116" spans="1:12" ht="13.5" customHeight="1">
      <c r="A116" s="26"/>
      <c r="B116" s="113"/>
      <c r="C116" s="73" t="s">
        <v>247</v>
      </c>
      <c r="D116" s="92"/>
      <c r="E116" s="92"/>
      <c r="F116" s="75"/>
      <c r="G116" s="31"/>
      <c r="H116" s="35"/>
      <c r="I116" s="31"/>
      <c r="J116" s="35"/>
      <c r="K116" s="31"/>
      <c r="L116" s="35"/>
    </row>
    <row r="117" spans="1:12" ht="13.5" customHeight="1">
      <c r="A117" s="26"/>
      <c r="B117" s="113"/>
      <c r="C117" s="32">
        <v>1</v>
      </c>
      <c r="D117" s="92" t="s">
        <v>118</v>
      </c>
      <c r="E117" s="92"/>
      <c r="F117" s="75"/>
      <c r="G117" s="31"/>
      <c r="H117" s="35"/>
      <c r="I117" s="31"/>
      <c r="J117" s="35"/>
      <c r="K117" s="31"/>
      <c r="L117" s="35"/>
    </row>
    <row r="118" spans="1:12" ht="13.5" customHeight="1">
      <c r="A118" s="26"/>
      <c r="B118" s="113"/>
      <c r="C118" s="35">
        <v>2</v>
      </c>
      <c r="D118" s="92" t="s">
        <v>119</v>
      </c>
      <c r="E118" s="92"/>
      <c r="F118" s="75"/>
      <c r="G118" s="31"/>
      <c r="H118" s="35"/>
      <c r="I118" s="31"/>
      <c r="J118" s="35"/>
      <c r="K118" s="31"/>
      <c r="L118" s="35"/>
    </row>
    <row r="119" spans="1:12" ht="13.5" customHeight="1">
      <c r="A119" s="26"/>
      <c r="B119" s="113"/>
      <c r="C119" s="35">
        <v>3</v>
      </c>
      <c r="D119" s="92" t="s">
        <v>120</v>
      </c>
      <c r="E119" s="92"/>
      <c r="F119" s="75"/>
      <c r="G119" s="31"/>
      <c r="H119" s="35"/>
      <c r="I119" s="31"/>
      <c r="J119" s="35"/>
      <c r="K119" s="31"/>
      <c r="L119" s="35"/>
    </row>
    <row r="120" spans="1:12" ht="13.5" customHeight="1">
      <c r="A120" s="26"/>
      <c r="B120" s="113"/>
      <c r="C120" s="35">
        <v>4</v>
      </c>
      <c r="D120" s="92" t="s">
        <v>121</v>
      </c>
      <c r="E120" s="92"/>
      <c r="F120" s="75"/>
      <c r="G120" s="31"/>
      <c r="H120" s="35"/>
      <c r="I120" s="31"/>
      <c r="J120" s="35"/>
      <c r="K120" s="31"/>
      <c r="L120" s="35"/>
    </row>
    <row r="121" spans="1:12" ht="13.5" customHeight="1">
      <c r="A121" s="26"/>
      <c r="B121" s="113"/>
      <c r="C121" s="35">
        <v>5</v>
      </c>
      <c r="D121" s="92" t="s">
        <v>122</v>
      </c>
      <c r="E121" s="92"/>
      <c r="F121" s="75"/>
      <c r="G121" s="31"/>
      <c r="H121" s="35"/>
      <c r="I121" s="31"/>
      <c r="J121" s="35"/>
      <c r="K121" s="31"/>
      <c r="L121" s="35"/>
    </row>
    <row r="122" spans="1:12" ht="13.5" customHeight="1">
      <c r="A122" s="26"/>
      <c r="B122" s="100"/>
      <c r="C122" s="35">
        <v>6</v>
      </c>
      <c r="D122" s="92" t="s">
        <v>123</v>
      </c>
      <c r="E122" s="92"/>
      <c r="F122" s="75"/>
      <c r="G122" s="31"/>
      <c r="H122" s="35"/>
      <c r="I122" s="31"/>
      <c r="J122" s="35"/>
      <c r="K122" s="31"/>
      <c r="L122" s="35"/>
    </row>
    <row r="123" spans="1:12" ht="13.5" customHeight="1">
      <c r="A123" s="25"/>
      <c r="B123" s="82"/>
      <c r="C123" s="35">
        <v>7</v>
      </c>
      <c r="D123" s="92" t="s">
        <v>124</v>
      </c>
      <c r="E123" s="92"/>
      <c r="F123" s="75"/>
      <c r="G123" s="31"/>
      <c r="H123" s="35"/>
      <c r="I123" s="31"/>
      <c r="J123" s="35"/>
      <c r="K123" s="31"/>
      <c r="L123" s="35"/>
    </row>
    <row r="124" spans="1:12" ht="13.5" customHeight="1">
      <c r="A124" s="26"/>
      <c r="B124" s="93" t="s">
        <v>539</v>
      </c>
      <c r="C124" s="11"/>
      <c r="D124" s="95"/>
      <c r="E124" s="95"/>
      <c r="F124" s="96"/>
      <c r="G124" s="31"/>
      <c r="H124" s="35">
        <f>H40+H57+H68</f>
        <v>49.5</v>
      </c>
      <c r="I124" s="31">
        <f>H124+G124</f>
        <v>49.5</v>
      </c>
      <c r="J124" s="35"/>
      <c r="K124" s="31">
        <f>I124</f>
        <v>49.5</v>
      </c>
      <c r="L124" s="35">
        <f>+J124+K124</f>
        <v>49.5</v>
      </c>
    </row>
    <row r="125" spans="1:12" ht="13.5" customHeight="1">
      <c r="A125" s="111" t="s">
        <v>55</v>
      </c>
      <c r="B125" s="93" t="s">
        <v>125</v>
      </c>
      <c r="C125" s="94"/>
      <c r="D125" s="95"/>
      <c r="E125" s="95"/>
      <c r="F125" s="96"/>
      <c r="G125" s="31"/>
      <c r="H125" s="35"/>
      <c r="I125" s="31"/>
      <c r="J125" s="35"/>
      <c r="K125" s="31"/>
      <c r="L125" s="35"/>
    </row>
    <row r="126" spans="1:12" ht="13.5" customHeight="1">
      <c r="A126" s="26"/>
      <c r="B126" s="69" t="s">
        <v>59</v>
      </c>
      <c r="C126" s="74" t="s">
        <v>126</v>
      </c>
      <c r="D126" s="92"/>
      <c r="E126" s="92"/>
      <c r="F126" s="75"/>
      <c r="G126" s="31"/>
      <c r="H126" s="35"/>
      <c r="I126" s="31"/>
      <c r="J126" s="35"/>
      <c r="K126" s="31"/>
      <c r="L126" s="35"/>
    </row>
    <row r="127" spans="1:12" ht="13.5" customHeight="1">
      <c r="A127" s="26"/>
      <c r="B127" s="100"/>
      <c r="C127" s="81">
        <v>1</v>
      </c>
      <c r="D127" s="108" t="s">
        <v>127</v>
      </c>
      <c r="E127" s="104"/>
      <c r="F127" s="88"/>
      <c r="G127" s="66"/>
      <c r="H127" s="20"/>
      <c r="I127" s="66"/>
      <c r="J127" s="20"/>
      <c r="K127" s="66"/>
      <c r="L127" s="20"/>
    </row>
    <row r="128" spans="1:12" ht="13.5" customHeight="1">
      <c r="A128" s="26"/>
      <c r="B128" s="100"/>
      <c r="C128" s="100"/>
      <c r="D128" s="107" t="s">
        <v>128</v>
      </c>
      <c r="E128" s="92"/>
      <c r="F128" s="75"/>
      <c r="G128" s="31"/>
      <c r="H128" s="35"/>
      <c r="I128" s="31"/>
      <c r="J128" s="35"/>
      <c r="K128" s="31"/>
      <c r="L128" s="35"/>
    </row>
    <row r="129" spans="1:12" ht="13.5" customHeight="1">
      <c r="A129" s="26"/>
      <c r="B129" s="100"/>
      <c r="C129" s="100"/>
      <c r="D129" s="56" t="s">
        <v>129</v>
      </c>
      <c r="E129" s="92" t="s">
        <v>130</v>
      </c>
      <c r="F129" s="75"/>
      <c r="G129" s="31"/>
      <c r="H129" s="35"/>
      <c r="I129" s="31"/>
      <c r="J129" s="35"/>
      <c r="K129" s="31"/>
      <c r="L129" s="35"/>
    </row>
    <row r="130" spans="1:12" ht="13.5" customHeight="1">
      <c r="A130" s="26"/>
      <c r="B130" s="100"/>
      <c r="C130" s="100"/>
      <c r="D130" s="55"/>
      <c r="E130" s="101" t="s">
        <v>131</v>
      </c>
      <c r="F130" s="75" t="s">
        <v>132</v>
      </c>
      <c r="G130" s="31"/>
      <c r="H130" s="35"/>
      <c r="I130" s="31"/>
      <c r="J130" s="35"/>
      <c r="K130" s="31"/>
      <c r="L130" s="35"/>
    </row>
    <row r="131" spans="1:12" ht="13.5" customHeight="1">
      <c r="A131" s="26"/>
      <c r="B131" s="100"/>
      <c r="C131" s="100"/>
      <c r="D131" s="35"/>
      <c r="E131" s="35" t="s">
        <v>133</v>
      </c>
      <c r="F131" s="75" t="s">
        <v>134</v>
      </c>
      <c r="G131" s="31"/>
      <c r="H131" s="35"/>
      <c r="I131" s="31"/>
      <c r="J131" s="35"/>
      <c r="K131" s="31"/>
      <c r="L131" s="35"/>
    </row>
    <row r="132" spans="1:12" ht="13.5" customHeight="1">
      <c r="A132" s="26"/>
      <c r="B132" s="100"/>
      <c r="C132" s="100"/>
      <c r="D132" s="33" t="s">
        <v>135</v>
      </c>
      <c r="E132" s="74" t="s">
        <v>136</v>
      </c>
      <c r="F132" s="75"/>
      <c r="G132" s="31"/>
      <c r="H132" s="35"/>
      <c r="I132" s="31"/>
      <c r="J132" s="35"/>
      <c r="K132" s="31"/>
      <c r="L132" s="35"/>
    </row>
    <row r="133" spans="1:12" ht="13.5" customHeight="1">
      <c r="A133" s="26"/>
      <c r="B133" s="100"/>
      <c r="C133" s="100"/>
      <c r="D133" s="33"/>
      <c r="E133" s="32" t="s">
        <v>131</v>
      </c>
      <c r="F133" s="75" t="s">
        <v>137</v>
      </c>
      <c r="G133" s="31"/>
      <c r="H133" s="35"/>
      <c r="I133" s="31"/>
      <c r="J133" s="35"/>
      <c r="K133" s="31"/>
      <c r="L133" s="35"/>
    </row>
    <row r="134" spans="1:12" ht="13.5" customHeight="1">
      <c r="A134" s="26"/>
      <c r="B134" s="100"/>
      <c r="C134" s="100"/>
      <c r="D134" s="33"/>
      <c r="E134" s="35" t="s">
        <v>133</v>
      </c>
      <c r="F134" s="75" t="s">
        <v>138</v>
      </c>
      <c r="G134" s="31"/>
      <c r="H134" s="35"/>
      <c r="I134" s="31"/>
      <c r="J134" s="35"/>
      <c r="K134" s="31"/>
      <c r="L134" s="35"/>
    </row>
    <row r="135" spans="1:12" ht="13.5" customHeight="1">
      <c r="A135" s="26"/>
      <c r="B135" s="100"/>
      <c r="C135" s="100"/>
      <c r="D135" s="35"/>
      <c r="E135" s="35" t="s">
        <v>139</v>
      </c>
      <c r="F135" s="75" t="s">
        <v>140</v>
      </c>
      <c r="G135" s="31"/>
      <c r="H135" s="35">
        <v>19.41</v>
      </c>
      <c r="I135" s="31">
        <f>H135</f>
        <v>19.41</v>
      </c>
      <c r="J135" s="35"/>
      <c r="K135" s="31">
        <f>I135</f>
        <v>19.41</v>
      </c>
      <c r="L135" s="35">
        <f>K135</f>
        <v>19.41</v>
      </c>
    </row>
    <row r="136" spans="1:12" ht="13.5" customHeight="1">
      <c r="A136" s="26"/>
      <c r="B136" s="100"/>
      <c r="C136" s="100"/>
      <c r="D136" s="33" t="s">
        <v>85</v>
      </c>
      <c r="E136" s="74" t="s">
        <v>141</v>
      </c>
      <c r="F136" s="75"/>
      <c r="G136" s="31"/>
      <c r="H136" s="35"/>
      <c r="I136" s="31"/>
      <c r="J136" s="35"/>
      <c r="K136" s="31"/>
      <c r="L136" s="35"/>
    </row>
    <row r="137" spans="1:12" ht="13.5" customHeight="1">
      <c r="A137" s="26"/>
      <c r="B137" s="100"/>
      <c r="C137" s="100"/>
      <c r="D137" s="33"/>
      <c r="E137" s="20" t="s">
        <v>131</v>
      </c>
      <c r="F137" s="75" t="s">
        <v>142</v>
      </c>
      <c r="G137" s="31"/>
      <c r="H137" s="35"/>
      <c r="I137" s="31"/>
      <c r="J137" s="35"/>
      <c r="K137" s="31"/>
      <c r="L137" s="35"/>
    </row>
    <row r="138" spans="1:12" ht="13.5" customHeight="1">
      <c r="A138" s="26"/>
      <c r="B138" s="100"/>
      <c r="C138" s="100"/>
      <c r="D138" s="33"/>
      <c r="E138" s="100"/>
      <c r="F138" s="75" t="s">
        <v>143</v>
      </c>
      <c r="G138" s="31"/>
      <c r="H138" s="35"/>
      <c r="I138" s="31"/>
      <c r="J138" s="35"/>
      <c r="K138" s="31"/>
      <c r="L138" s="35"/>
    </row>
    <row r="139" spans="1:12" ht="13.5" customHeight="1">
      <c r="A139" s="26"/>
      <c r="B139" s="100"/>
      <c r="C139" s="100"/>
      <c r="D139" s="33"/>
      <c r="E139" s="82"/>
      <c r="F139" s="75" t="s">
        <v>144</v>
      </c>
      <c r="G139" s="31"/>
      <c r="H139" s="35"/>
      <c r="I139" s="31"/>
      <c r="J139" s="35"/>
      <c r="K139" s="31"/>
      <c r="L139" s="35"/>
    </row>
    <row r="140" spans="1:12" ht="13.5" customHeight="1">
      <c r="A140" s="26"/>
      <c r="B140" s="100"/>
      <c r="C140" s="100"/>
      <c r="D140" s="33"/>
      <c r="E140" s="20" t="s">
        <v>133</v>
      </c>
      <c r="F140" s="75" t="s">
        <v>145</v>
      </c>
      <c r="G140" s="31"/>
      <c r="H140" s="35"/>
      <c r="I140" s="31"/>
      <c r="J140" s="35"/>
      <c r="K140" s="31"/>
      <c r="L140" s="35"/>
    </row>
    <row r="141" spans="1:12" ht="13.5" customHeight="1">
      <c r="A141" s="26"/>
      <c r="B141" s="100"/>
      <c r="C141" s="100"/>
      <c r="D141" s="33"/>
      <c r="E141" s="100"/>
      <c r="F141" s="75" t="s">
        <v>143</v>
      </c>
      <c r="G141" s="31"/>
      <c r="H141" s="35"/>
      <c r="I141" s="31"/>
      <c r="J141" s="35"/>
      <c r="K141" s="31"/>
      <c r="L141" s="35"/>
    </row>
    <row r="142" spans="1:12" ht="13.5" customHeight="1">
      <c r="A142" s="26"/>
      <c r="B142" s="100"/>
      <c r="C142" s="100"/>
      <c r="D142" s="35"/>
      <c r="E142" s="82"/>
      <c r="F142" s="75" t="s">
        <v>144</v>
      </c>
      <c r="G142" s="31"/>
      <c r="H142" s="35"/>
      <c r="I142" s="31"/>
      <c r="J142" s="35"/>
      <c r="K142" s="31"/>
      <c r="L142" s="35"/>
    </row>
    <row r="143" spans="1:12" ht="13.5" customHeight="1">
      <c r="A143" s="26"/>
      <c r="B143" s="100"/>
      <c r="C143" s="82"/>
      <c r="D143" s="35" t="s">
        <v>146</v>
      </c>
      <c r="E143" s="74" t="s">
        <v>147</v>
      </c>
      <c r="F143" s="75"/>
      <c r="G143" s="31"/>
      <c r="H143" s="35"/>
      <c r="I143" s="31"/>
      <c r="J143" s="35"/>
      <c r="K143" s="31"/>
      <c r="L143" s="35"/>
    </row>
    <row r="144" spans="1:12" ht="13.5" customHeight="1">
      <c r="A144" s="26"/>
      <c r="B144" s="100"/>
      <c r="C144" s="20">
        <v>2</v>
      </c>
      <c r="D144" s="58" t="s">
        <v>148</v>
      </c>
      <c r="E144" s="58"/>
      <c r="F144" s="72"/>
      <c r="G144" s="39"/>
      <c r="H144" s="33"/>
      <c r="I144" s="39"/>
      <c r="J144" s="33"/>
      <c r="K144" s="39"/>
      <c r="L144" s="33"/>
    </row>
    <row r="145" spans="1:12" ht="13.5" customHeight="1">
      <c r="A145" s="26"/>
      <c r="B145" s="100"/>
      <c r="C145" s="100"/>
      <c r="D145" s="58" t="s">
        <v>149</v>
      </c>
      <c r="E145" s="58"/>
      <c r="F145" s="72"/>
      <c r="G145" s="39"/>
      <c r="H145" s="33"/>
      <c r="I145" s="39"/>
      <c r="J145" s="33"/>
      <c r="K145" s="39"/>
      <c r="L145" s="33"/>
    </row>
    <row r="146" spans="1:12" ht="13.5" customHeight="1">
      <c r="A146" s="26"/>
      <c r="B146" s="100"/>
      <c r="C146" s="100"/>
      <c r="D146" s="58" t="s">
        <v>252</v>
      </c>
      <c r="E146" s="58"/>
      <c r="F146" s="72"/>
      <c r="G146" s="39"/>
      <c r="H146" s="33"/>
      <c r="I146" s="39"/>
      <c r="J146" s="33"/>
      <c r="K146" s="39"/>
      <c r="L146" s="33"/>
    </row>
    <row r="147" spans="1:12" ht="13.5" customHeight="1">
      <c r="A147" s="71"/>
      <c r="B147" s="87"/>
      <c r="C147" s="87"/>
      <c r="D147" s="87"/>
      <c r="E147" s="87"/>
      <c r="F147" s="87"/>
      <c r="G147" s="66"/>
      <c r="H147" s="66"/>
      <c r="I147" s="66"/>
      <c r="J147" s="66"/>
      <c r="K147" s="66"/>
      <c r="L147" s="66"/>
    </row>
    <row r="148" spans="1:12" ht="13.5" customHeight="1">
      <c r="A148" s="27"/>
      <c r="B148" s="74"/>
      <c r="C148" s="74"/>
      <c r="D148" s="74"/>
      <c r="E148" s="74"/>
      <c r="F148" s="74"/>
      <c r="G148" s="31"/>
      <c r="H148" s="31"/>
      <c r="I148" s="31"/>
      <c r="J148" s="31"/>
      <c r="K148" s="31"/>
      <c r="L148" s="31"/>
    </row>
    <row r="149" spans="1:12" ht="13.5" customHeight="1">
      <c r="A149" s="68"/>
      <c r="B149" s="220" t="s">
        <v>71</v>
      </c>
      <c r="C149" s="221"/>
      <c r="D149" s="221"/>
      <c r="E149" s="221"/>
      <c r="F149" s="221"/>
      <c r="G149" s="221"/>
      <c r="H149" s="221"/>
      <c r="I149" s="221"/>
      <c r="J149" s="221"/>
      <c r="K149" s="221"/>
      <c r="L149" s="222"/>
    </row>
    <row r="150" spans="1:12" ht="13.5" customHeight="1">
      <c r="A150" s="26"/>
      <c r="B150" s="21"/>
      <c r="C150" s="21"/>
      <c r="D150" s="21"/>
      <c r="E150" s="21"/>
      <c r="F150" s="29"/>
      <c r="G150" s="220" t="s">
        <v>249</v>
      </c>
      <c r="H150" s="221"/>
      <c r="I150" s="221"/>
      <c r="J150" s="221"/>
      <c r="K150" s="221"/>
      <c r="L150" s="222"/>
    </row>
    <row r="151" spans="1:12" ht="13.5" customHeight="1">
      <c r="A151" s="18" t="s">
        <v>12</v>
      </c>
      <c r="B151" s="231" t="s">
        <v>72</v>
      </c>
      <c r="C151" s="232"/>
      <c r="D151" s="232"/>
      <c r="E151" s="232"/>
      <c r="F151" s="233"/>
      <c r="G151" s="220" t="s">
        <v>248</v>
      </c>
      <c r="H151" s="221"/>
      <c r="I151" s="222"/>
      <c r="J151" s="220" t="s">
        <v>250</v>
      </c>
      <c r="K151" s="221"/>
      <c r="L151" s="222"/>
    </row>
    <row r="152" spans="1:12" ht="13.5" customHeight="1">
      <c r="A152" s="25"/>
      <c r="B152" s="27"/>
      <c r="C152" s="27"/>
      <c r="D152" s="27"/>
      <c r="E152" s="27"/>
      <c r="F152" s="28"/>
      <c r="G152" s="11" t="s">
        <v>20</v>
      </c>
      <c r="H152" s="9" t="s">
        <v>21</v>
      </c>
      <c r="I152" s="11" t="s">
        <v>22</v>
      </c>
      <c r="J152" s="9" t="s">
        <v>20</v>
      </c>
      <c r="K152" s="11" t="s">
        <v>21</v>
      </c>
      <c r="L152" s="9" t="s">
        <v>22</v>
      </c>
    </row>
    <row r="153" spans="1:12" ht="13.5" customHeight="1">
      <c r="A153" s="24">
        <v>1</v>
      </c>
      <c r="B153" s="234">
        <v>2</v>
      </c>
      <c r="C153" s="235"/>
      <c r="D153" s="235"/>
      <c r="E153" s="235"/>
      <c r="F153" s="236"/>
      <c r="G153" s="10">
        <v>3</v>
      </c>
      <c r="H153" s="9">
        <v>4</v>
      </c>
      <c r="I153" s="10">
        <v>5</v>
      </c>
      <c r="J153" s="9">
        <v>6</v>
      </c>
      <c r="K153" s="10">
        <v>7</v>
      </c>
      <c r="L153" s="9">
        <v>8</v>
      </c>
    </row>
    <row r="154" spans="1:12" ht="13.5" customHeight="1">
      <c r="A154" s="26"/>
      <c r="B154" s="69" t="s">
        <v>61</v>
      </c>
      <c r="C154" s="74" t="s">
        <v>150</v>
      </c>
      <c r="D154" s="74"/>
      <c r="E154" s="74"/>
      <c r="F154" s="75"/>
      <c r="G154" s="31"/>
      <c r="H154" s="35"/>
      <c r="I154" s="31"/>
      <c r="J154" s="35"/>
      <c r="K154" s="31"/>
      <c r="L154" s="35"/>
    </row>
    <row r="155" spans="1:12" ht="13.5" customHeight="1">
      <c r="A155" s="26"/>
      <c r="B155" s="38"/>
      <c r="C155" s="83"/>
      <c r="D155" s="74" t="s">
        <v>151</v>
      </c>
      <c r="E155" s="74"/>
      <c r="F155" s="75"/>
      <c r="G155" s="31"/>
      <c r="H155" s="35"/>
      <c r="I155" s="31"/>
      <c r="J155" s="35"/>
      <c r="K155" s="31"/>
      <c r="L155" s="35"/>
    </row>
    <row r="156" spans="1:12" ht="13.5" customHeight="1">
      <c r="A156" s="26"/>
      <c r="B156" s="69" t="s">
        <v>62</v>
      </c>
      <c r="C156" s="74" t="s">
        <v>152</v>
      </c>
      <c r="D156" s="74"/>
      <c r="E156" s="74"/>
      <c r="F156" s="75"/>
      <c r="G156" s="31"/>
      <c r="H156" s="35"/>
      <c r="I156" s="31"/>
      <c r="J156" s="35"/>
      <c r="K156" s="31"/>
      <c r="L156" s="35"/>
    </row>
    <row r="157" spans="1:12" ht="13.5" customHeight="1">
      <c r="A157" s="26"/>
      <c r="B157" s="38"/>
      <c r="C157" s="83"/>
      <c r="D157" s="74" t="s">
        <v>151</v>
      </c>
      <c r="E157" s="74"/>
      <c r="F157" s="75"/>
      <c r="G157" s="31"/>
      <c r="H157" s="35"/>
      <c r="I157" s="31"/>
      <c r="J157" s="35"/>
      <c r="K157" s="31"/>
      <c r="L157" s="35"/>
    </row>
    <row r="158" spans="1:12" ht="13.5" customHeight="1">
      <c r="A158" s="26"/>
      <c r="B158" s="69" t="s">
        <v>63</v>
      </c>
      <c r="C158" s="78" t="s">
        <v>304</v>
      </c>
      <c r="D158" s="76"/>
      <c r="E158" s="76"/>
      <c r="F158" s="77"/>
      <c r="G158" s="30"/>
      <c r="H158" s="32"/>
      <c r="I158" s="30"/>
      <c r="J158" s="32"/>
      <c r="K158" s="30"/>
      <c r="L158" s="32"/>
    </row>
    <row r="159" spans="1:12" ht="13.5" customHeight="1">
      <c r="A159" s="26"/>
      <c r="B159" s="111"/>
      <c r="C159" s="35">
        <v>1</v>
      </c>
      <c r="D159" s="74" t="s">
        <v>153</v>
      </c>
      <c r="E159" s="74"/>
      <c r="F159" s="75"/>
      <c r="G159" s="31"/>
      <c r="H159" s="35"/>
      <c r="I159" s="31"/>
      <c r="J159" s="35"/>
      <c r="K159" s="31"/>
      <c r="L159" s="35"/>
    </row>
    <row r="160" spans="1:12" ht="13.5" customHeight="1">
      <c r="A160" s="26"/>
      <c r="B160" s="111"/>
      <c r="C160" s="35">
        <v>2</v>
      </c>
      <c r="D160" s="74" t="s">
        <v>154</v>
      </c>
      <c r="E160" s="74"/>
      <c r="F160" s="75"/>
      <c r="G160" s="31"/>
      <c r="H160" s="35"/>
      <c r="I160" s="31"/>
      <c r="J160" s="35"/>
      <c r="K160" s="31"/>
      <c r="L160" s="35"/>
    </row>
    <row r="161" spans="1:12" ht="13.5" customHeight="1">
      <c r="A161" s="26"/>
      <c r="B161" s="38"/>
      <c r="C161" s="35">
        <v>3</v>
      </c>
      <c r="D161" s="74" t="s">
        <v>155</v>
      </c>
      <c r="E161" s="74"/>
      <c r="F161" s="75"/>
      <c r="G161" s="31"/>
      <c r="H161" s="35"/>
      <c r="I161" s="31"/>
      <c r="J161" s="35"/>
      <c r="K161" s="31"/>
      <c r="L161" s="35"/>
    </row>
    <row r="162" spans="1:12" ht="13.5" customHeight="1">
      <c r="A162" s="26"/>
      <c r="B162" s="69" t="s">
        <v>90</v>
      </c>
      <c r="C162" s="74" t="s">
        <v>293</v>
      </c>
      <c r="D162" s="74"/>
      <c r="E162" s="74"/>
      <c r="F162" s="75"/>
      <c r="G162" s="31"/>
      <c r="H162" s="35"/>
      <c r="I162" s="31"/>
      <c r="J162" s="35"/>
      <c r="K162" s="31"/>
      <c r="L162" s="35"/>
    </row>
    <row r="163" spans="1:12" ht="13.5" customHeight="1">
      <c r="A163" s="26"/>
      <c r="B163" s="111"/>
      <c r="C163" s="78" t="s">
        <v>294</v>
      </c>
      <c r="D163" s="76"/>
      <c r="E163" s="76"/>
      <c r="F163" s="77"/>
      <c r="G163" s="30"/>
      <c r="H163" s="32"/>
      <c r="I163" s="30"/>
      <c r="J163" s="32"/>
      <c r="K163" s="30"/>
      <c r="L163" s="32"/>
    </row>
    <row r="164" spans="1:12" ht="13.5" customHeight="1">
      <c r="A164" s="26"/>
      <c r="B164" s="33"/>
      <c r="C164" s="35">
        <v>1</v>
      </c>
      <c r="D164" s="74" t="s">
        <v>153</v>
      </c>
      <c r="E164" s="74"/>
      <c r="F164" s="75"/>
      <c r="G164" s="31"/>
      <c r="H164" s="35"/>
      <c r="I164" s="31"/>
      <c r="J164" s="35"/>
      <c r="K164" s="31"/>
      <c r="L164" s="35"/>
    </row>
    <row r="165" spans="1:12" ht="13.5" customHeight="1">
      <c r="A165" s="26"/>
      <c r="B165" s="33"/>
      <c r="C165" s="35">
        <v>2</v>
      </c>
      <c r="D165" s="74" t="s">
        <v>154</v>
      </c>
      <c r="E165" s="74"/>
      <c r="F165" s="75"/>
      <c r="G165" s="31"/>
      <c r="H165" s="35"/>
      <c r="I165" s="31"/>
      <c r="J165" s="35"/>
      <c r="K165" s="31"/>
      <c r="L165" s="35"/>
    </row>
    <row r="166" spans="1:12" ht="13.5" customHeight="1">
      <c r="A166" s="25"/>
      <c r="B166" s="82"/>
      <c r="C166" s="35">
        <v>3</v>
      </c>
      <c r="D166" s="74" t="s">
        <v>155</v>
      </c>
      <c r="E166" s="74"/>
      <c r="F166" s="75"/>
      <c r="G166" s="31"/>
      <c r="H166" s="35"/>
      <c r="I166" s="31"/>
      <c r="J166" s="35"/>
      <c r="K166" s="31"/>
      <c r="L166" s="35"/>
    </row>
    <row r="167" spans="1:12" ht="13.5" customHeight="1">
      <c r="A167" s="26"/>
      <c r="B167" s="237" t="s">
        <v>540</v>
      </c>
      <c r="C167" s="238"/>
      <c r="D167" s="238"/>
      <c r="E167" s="238"/>
      <c r="F167" s="239"/>
      <c r="G167" s="39"/>
      <c r="H167" s="33">
        <f>Penelitian!G72</f>
        <v>19.41</v>
      </c>
      <c r="I167" s="39">
        <f>H167+G167</f>
        <v>19.41</v>
      </c>
      <c r="J167" s="33"/>
      <c r="K167" s="39">
        <v>18</v>
      </c>
      <c r="L167" s="33">
        <f>K167</f>
        <v>18</v>
      </c>
    </row>
    <row r="168" spans="1:12" ht="13.5" customHeight="1">
      <c r="A168" s="111" t="s">
        <v>156</v>
      </c>
      <c r="B168" s="68" t="s">
        <v>157</v>
      </c>
      <c r="C168" s="109"/>
      <c r="D168" s="109"/>
      <c r="E168" s="109"/>
      <c r="F168" s="110"/>
      <c r="G168" s="66"/>
      <c r="H168" s="20"/>
      <c r="I168" s="66"/>
      <c r="J168" s="20"/>
      <c r="K168" s="66"/>
      <c r="L168" s="20"/>
    </row>
    <row r="169" spans="1:12" ht="13.5" customHeight="1">
      <c r="A169" s="26"/>
      <c r="B169" s="93" t="s">
        <v>23</v>
      </c>
      <c r="C169" s="94"/>
      <c r="D169" s="94"/>
      <c r="E169" s="94"/>
      <c r="F169" s="96"/>
      <c r="G169" s="31"/>
      <c r="H169" s="35"/>
      <c r="I169" s="31"/>
      <c r="J169" s="35"/>
      <c r="K169" s="31"/>
      <c r="L169" s="35"/>
    </row>
    <row r="170" spans="1:12" ht="13.5" customHeight="1">
      <c r="A170" s="26"/>
      <c r="B170" s="69" t="s">
        <v>59</v>
      </c>
      <c r="C170" s="74" t="s">
        <v>105</v>
      </c>
      <c r="D170" s="74"/>
      <c r="E170" s="74"/>
      <c r="F170" s="75"/>
      <c r="G170" s="31"/>
      <c r="H170" s="35"/>
      <c r="I170" s="31"/>
      <c r="J170" s="35"/>
      <c r="K170" s="31"/>
      <c r="L170" s="35"/>
    </row>
    <row r="171" spans="1:12" ht="13.5" customHeight="1">
      <c r="A171" s="26"/>
      <c r="B171" s="111"/>
      <c r="C171" s="81"/>
      <c r="D171" s="58" t="s">
        <v>158</v>
      </c>
      <c r="E171" s="58"/>
      <c r="F171" s="72"/>
      <c r="G171" s="39"/>
      <c r="H171" s="33"/>
      <c r="I171" s="39"/>
      <c r="J171" s="33"/>
      <c r="K171" s="39"/>
      <c r="L171" s="33"/>
    </row>
    <row r="172" spans="1:12" ht="13.5" customHeight="1">
      <c r="A172" s="26"/>
      <c r="B172" s="111"/>
      <c r="C172" s="100"/>
      <c r="D172" s="57" t="s">
        <v>159</v>
      </c>
      <c r="E172" s="58"/>
      <c r="F172" s="72"/>
      <c r="G172" s="39"/>
      <c r="H172" s="33"/>
      <c r="I172" s="39"/>
      <c r="J172" s="33"/>
      <c r="K172" s="39"/>
      <c r="L172" s="33"/>
    </row>
    <row r="173" spans="1:12" ht="13.5" customHeight="1">
      <c r="A173" s="26"/>
      <c r="B173" s="38"/>
      <c r="C173" s="82"/>
      <c r="D173" s="74" t="s">
        <v>160</v>
      </c>
      <c r="E173" s="74"/>
      <c r="F173" s="75"/>
      <c r="G173" s="31"/>
      <c r="H173" s="35"/>
      <c r="I173" s="31"/>
      <c r="J173" s="35"/>
      <c r="K173" s="31"/>
      <c r="L173" s="35"/>
    </row>
    <row r="174" spans="1:12" ht="13.5" customHeight="1">
      <c r="A174" s="26"/>
      <c r="B174" s="69" t="s">
        <v>61</v>
      </c>
      <c r="C174" s="58" t="s">
        <v>161</v>
      </c>
      <c r="D174" s="58"/>
      <c r="E174" s="58"/>
      <c r="F174" s="72"/>
      <c r="G174" s="39"/>
      <c r="H174" s="33"/>
      <c r="I174" s="39"/>
      <c r="J174" s="33"/>
      <c r="K174" s="39"/>
      <c r="L174" s="33"/>
    </row>
    <row r="175" spans="1:12" ht="13.5" customHeight="1">
      <c r="A175" s="26"/>
      <c r="B175" s="111"/>
      <c r="C175" s="73" t="s">
        <v>162</v>
      </c>
      <c r="D175" s="74"/>
      <c r="E175" s="74"/>
      <c r="F175" s="75"/>
      <c r="G175" s="31"/>
      <c r="H175" s="35"/>
      <c r="I175" s="31"/>
      <c r="J175" s="35"/>
      <c r="K175" s="31"/>
      <c r="L175" s="35"/>
    </row>
    <row r="176" spans="1:12" ht="13.5" customHeight="1">
      <c r="A176" s="26"/>
      <c r="B176" s="113"/>
      <c r="C176" s="81"/>
      <c r="D176" s="58" t="s">
        <v>163</v>
      </c>
      <c r="E176" s="58"/>
      <c r="F176" s="58"/>
      <c r="G176" s="81"/>
      <c r="H176" s="33"/>
      <c r="I176" s="39"/>
      <c r="J176" s="33"/>
      <c r="K176" s="39"/>
      <c r="L176" s="33"/>
    </row>
    <row r="177" spans="1:12" ht="13.5" customHeight="1">
      <c r="A177" s="26"/>
      <c r="B177" s="113"/>
      <c r="C177" s="100"/>
      <c r="D177" s="57" t="s">
        <v>164</v>
      </c>
      <c r="E177" s="58"/>
      <c r="F177" s="72"/>
      <c r="G177" s="39"/>
      <c r="H177" s="33"/>
      <c r="I177" s="39"/>
      <c r="J177" s="33"/>
      <c r="K177" s="39"/>
      <c r="L177" s="33"/>
    </row>
    <row r="178" spans="1:12" ht="13.5" customHeight="1">
      <c r="A178" s="26"/>
      <c r="B178" s="114"/>
      <c r="C178" s="82"/>
      <c r="D178" s="74" t="s">
        <v>165</v>
      </c>
      <c r="E178" s="74"/>
      <c r="F178" s="75"/>
      <c r="G178" s="31"/>
      <c r="H178" s="35"/>
      <c r="I178" s="31"/>
      <c r="J178" s="35"/>
      <c r="K178" s="31"/>
      <c r="L178" s="35"/>
    </row>
    <row r="179" spans="1:12" ht="13.5" customHeight="1">
      <c r="A179" s="26"/>
      <c r="B179" s="69" t="s">
        <v>62</v>
      </c>
      <c r="C179" s="74" t="s">
        <v>295</v>
      </c>
      <c r="D179" s="74"/>
      <c r="E179" s="74"/>
      <c r="F179" s="75"/>
      <c r="G179" s="31"/>
      <c r="H179" s="35"/>
      <c r="I179" s="31"/>
      <c r="J179" s="35"/>
      <c r="K179" s="31"/>
      <c r="L179" s="35"/>
    </row>
    <row r="180" spans="1:12" ht="13.5" customHeight="1">
      <c r="A180" s="26"/>
      <c r="B180" s="111"/>
      <c r="C180" s="74" t="s">
        <v>64</v>
      </c>
      <c r="D180" s="74"/>
      <c r="E180" s="74"/>
      <c r="F180" s="75"/>
      <c r="G180" s="31"/>
      <c r="H180" s="35"/>
      <c r="I180" s="31"/>
      <c r="J180" s="35"/>
      <c r="K180" s="31"/>
      <c r="L180" s="35"/>
    </row>
    <row r="181" spans="1:12" ht="13.5" customHeight="1">
      <c r="A181" s="26"/>
      <c r="B181" s="111"/>
      <c r="C181" s="20">
        <v>1</v>
      </c>
      <c r="D181" s="74" t="s">
        <v>166</v>
      </c>
      <c r="E181" s="74"/>
      <c r="F181" s="75"/>
      <c r="G181" s="31"/>
      <c r="H181" s="35"/>
      <c r="I181" s="31"/>
      <c r="J181" s="35"/>
      <c r="K181" s="31"/>
      <c r="L181" s="35"/>
    </row>
    <row r="182" spans="1:12" ht="13.5" customHeight="1">
      <c r="A182" s="26"/>
      <c r="B182" s="111"/>
      <c r="C182" s="100"/>
      <c r="D182" s="20" t="s">
        <v>51</v>
      </c>
      <c r="E182" s="74" t="s">
        <v>167</v>
      </c>
      <c r="F182" s="75"/>
      <c r="G182" s="31"/>
      <c r="H182" s="35"/>
      <c r="I182" s="31"/>
      <c r="J182" s="35"/>
      <c r="K182" s="31"/>
      <c r="L182" s="35"/>
    </row>
    <row r="183" spans="1:12" ht="13.5" customHeight="1">
      <c r="A183" s="26"/>
      <c r="B183" s="111"/>
      <c r="C183" s="100"/>
      <c r="D183" s="100"/>
      <c r="E183" s="32">
        <v>1</v>
      </c>
      <c r="F183" s="77" t="s">
        <v>153</v>
      </c>
      <c r="G183" s="74"/>
      <c r="H183" s="83"/>
      <c r="I183" s="31"/>
      <c r="J183" s="35"/>
      <c r="K183" s="31"/>
      <c r="L183" s="35"/>
    </row>
    <row r="184" spans="1:12" ht="13.5" customHeight="1">
      <c r="A184" s="26"/>
      <c r="B184" s="111"/>
      <c r="C184" s="100"/>
      <c r="D184" s="100"/>
      <c r="E184" s="35">
        <v>2</v>
      </c>
      <c r="F184" s="75" t="s">
        <v>154</v>
      </c>
      <c r="G184" s="74"/>
      <c r="H184" s="82"/>
      <c r="I184" s="31"/>
      <c r="J184" s="35"/>
      <c r="K184" s="31"/>
      <c r="L184" s="35"/>
    </row>
    <row r="185" spans="1:12" ht="13.5" customHeight="1">
      <c r="A185" s="26"/>
      <c r="B185" s="111"/>
      <c r="C185" s="100"/>
      <c r="D185" s="82"/>
      <c r="E185" s="35">
        <v>3</v>
      </c>
      <c r="F185" s="75" t="s">
        <v>155</v>
      </c>
      <c r="G185" s="74"/>
      <c r="H185" s="35"/>
      <c r="I185" s="31"/>
      <c r="J185" s="35"/>
      <c r="K185" s="31"/>
      <c r="L185" s="35"/>
    </row>
    <row r="186" spans="1:12" ht="13.5" customHeight="1">
      <c r="A186" s="26"/>
      <c r="B186" s="111"/>
      <c r="C186" s="100"/>
      <c r="D186" s="20" t="s">
        <v>52</v>
      </c>
      <c r="E186" s="58" t="s">
        <v>281</v>
      </c>
      <c r="F186" s="72"/>
      <c r="G186" s="39"/>
      <c r="H186" s="33"/>
      <c r="I186" s="39"/>
      <c r="J186" s="33"/>
      <c r="K186" s="39"/>
      <c r="L186" s="33"/>
    </row>
    <row r="187" spans="1:12" ht="13.5" customHeight="1">
      <c r="A187" s="26"/>
      <c r="B187" s="111"/>
      <c r="C187" s="100"/>
      <c r="D187" s="100"/>
      <c r="E187" s="73" t="s">
        <v>280</v>
      </c>
      <c r="F187" s="75"/>
      <c r="G187" s="31"/>
      <c r="H187" s="35"/>
      <c r="I187" s="31"/>
      <c r="J187" s="35"/>
      <c r="K187" s="31"/>
      <c r="L187" s="35"/>
    </row>
    <row r="188" spans="1:12" ht="13.5" customHeight="1">
      <c r="A188" s="26"/>
      <c r="B188" s="111"/>
      <c r="C188" s="100"/>
      <c r="D188" s="100"/>
      <c r="E188" s="32">
        <v>1</v>
      </c>
      <c r="F188" s="77" t="s">
        <v>153</v>
      </c>
      <c r="G188" s="31"/>
      <c r="H188" s="35"/>
      <c r="I188" s="31"/>
      <c r="J188" s="35"/>
      <c r="K188" s="31"/>
      <c r="L188" s="35"/>
    </row>
    <row r="189" spans="1:12" ht="13.5" customHeight="1">
      <c r="A189" s="26"/>
      <c r="B189" s="111"/>
      <c r="C189" s="100"/>
      <c r="D189" s="100"/>
      <c r="E189" s="35">
        <v>2</v>
      </c>
      <c r="F189" s="75" t="s">
        <v>154</v>
      </c>
      <c r="G189" s="31"/>
      <c r="H189" s="35"/>
      <c r="I189" s="31"/>
      <c r="J189" s="35"/>
      <c r="K189" s="31"/>
      <c r="L189" s="35"/>
    </row>
    <row r="190" spans="1:12" ht="13.5" customHeight="1">
      <c r="A190" s="26"/>
      <c r="B190" s="111"/>
      <c r="C190" s="82"/>
      <c r="D190" s="82"/>
      <c r="E190" s="35">
        <v>3</v>
      </c>
      <c r="F190" s="75" t="s">
        <v>155</v>
      </c>
      <c r="G190" s="31"/>
      <c r="H190" s="35">
        <v>2</v>
      </c>
      <c r="I190" s="31">
        <v>2</v>
      </c>
      <c r="J190" s="35"/>
      <c r="K190" s="31">
        <v>2</v>
      </c>
      <c r="L190" s="35">
        <v>2</v>
      </c>
    </row>
    <row r="191" spans="1:12" ht="13.5" customHeight="1">
      <c r="A191" s="26"/>
      <c r="B191" s="38"/>
      <c r="C191" s="31">
        <v>2</v>
      </c>
      <c r="D191" s="74" t="s">
        <v>168</v>
      </c>
      <c r="E191" s="74"/>
      <c r="F191" s="75"/>
      <c r="G191" s="31"/>
      <c r="H191" s="35"/>
      <c r="I191" s="31"/>
      <c r="J191" s="35"/>
      <c r="K191" s="31"/>
      <c r="L191" s="35"/>
    </row>
    <row r="192" spans="1:12" ht="13.5" customHeight="1">
      <c r="A192" s="26"/>
      <c r="B192" s="69" t="s">
        <v>63</v>
      </c>
      <c r="C192" s="58" t="s">
        <v>296</v>
      </c>
      <c r="D192" s="58"/>
      <c r="E192" s="58"/>
      <c r="F192" s="72"/>
      <c r="G192" s="39"/>
      <c r="H192" s="33"/>
      <c r="I192" s="39"/>
      <c r="J192" s="33"/>
      <c r="K192" s="39"/>
      <c r="L192" s="33"/>
    </row>
    <row r="193" spans="1:12" ht="13.5" customHeight="1">
      <c r="A193" s="26"/>
      <c r="B193" s="113"/>
      <c r="C193" s="57" t="s">
        <v>297</v>
      </c>
      <c r="D193" s="58"/>
      <c r="E193" s="58"/>
      <c r="F193" s="72"/>
      <c r="G193" s="39"/>
      <c r="H193" s="33"/>
      <c r="I193" s="39"/>
      <c r="J193" s="33"/>
      <c r="K193" s="39"/>
      <c r="L193" s="33"/>
    </row>
    <row r="194" spans="1:12" ht="13.5" customHeight="1">
      <c r="A194" s="26"/>
      <c r="B194" s="100"/>
      <c r="C194" s="73" t="s">
        <v>298</v>
      </c>
      <c r="D194" s="74"/>
      <c r="E194" s="74"/>
      <c r="F194" s="75"/>
      <c r="G194" s="31"/>
      <c r="H194" s="35"/>
      <c r="I194" s="31"/>
      <c r="J194" s="35"/>
      <c r="K194" s="31"/>
      <c r="L194" s="35"/>
    </row>
    <row r="195" spans="1:12" ht="13.5" customHeight="1">
      <c r="A195" s="26"/>
      <c r="B195" s="100"/>
      <c r="C195" s="32">
        <v>1</v>
      </c>
      <c r="D195" s="74" t="s">
        <v>169</v>
      </c>
      <c r="E195" s="74"/>
      <c r="F195" s="75"/>
      <c r="G195" s="31"/>
      <c r="H195" s="35"/>
      <c r="I195" s="31"/>
      <c r="J195" s="35"/>
      <c r="K195" s="31"/>
      <c r="L195" s="35"/>
    </row>
    <row r="196" spans="1:12" ht="13.5" customHeight="1">
      <c r="A196" s="26"/>
      <c r="B196" s="100"/>
      <c r="C196" s="33">
        <v>2</v>
      </c>
      <c r="D196" s="58" t="s">
        <v>170</v>
      </c>
      <c r="E196" s="58"/>
      <c r="F196" s="72"/>
      <c r="G196" s="39"/>
      <c r="H196" s="33"/>
      <c r="I196" s="39"/>
      <c r="J196" s="33"/>
      <c r="K196" s="39"/>
      <c r="L196" s="33"/>
    </row>
    <row r="197" spans="1:12" ht="13.5" customHeight="1">
      <c r="A197" s="26"/>
      <c r="B197" s="100"/>
      <c r="C197" s="35"/>
      <c r="D197" s="74" t="s">
        <v>106</v>
      </c>
      <c r="E197" s="74"/>
      <c r="F197" s="75"/>
      <c r="G197" s="31"/>
      <c r="H197" s="35"/>
      <c r="I197" s="31"/>
      <c r="J197" s="35"/>
      <c r="K197" s="31"/>
      <c r="L197" s="35"/>
    </row>
    <row r="198" spans="1:12" ht="13.5" customHeight="1">
      <c r="A198" s="26"/>
      <c r="B198" s="82"/>
      <c r="C198" s="35">
        <v>3</v>
      </c>
      <c r="D198" s="74" t="s">
        <v>171</v>
      </c>
      <c r="E198" s="74"/>
      <c r="F198" s="75"/>
      <c r="G198" s="31"/>
      <c r="H198" s="35"/>
      <c r="I198" s="31"/>
      <c r="J198" s="35"/>
      <c r="K198" s="31"/>
      <c r="L198" s="35"/>
    </row>
    <row r="199" spans="1:12" ht="13.5" customHeight="1">
      <c r="A199" s="26"/>
      <c r="B199" s="69" t="s">
        <v>90</v>
      </c>
      <c r="C199" s="74" t="s">
        <v>172</v>
      </c>
      <c r="D199" s="74"/>
      <c r="E199" s="74"/>
      <c r="F199" s="75"/>
      <c r="G199" s="31"/>
      <c r="H199" s="35"/>
      <c r="I199" s="31"/>
      <c r="J199" s="35"/>
      <c r="K199" s="31"/>
      <c r="L199" s="35"/>
    </row>
    <row r="200" spans="1:12" ht="13.5" customHeight="1">
      <c r="A200" s="26"/>
      <c r="B200" s="100"/>
      <c r="C200" s="81"/>
      <c r="D200" s="86" t="s">
        <v>173</v>
      </c>
      <c r="E200" s="87"/>
      <c r="F200" s="88"/>
      <c r="G200" s="66"/>
      <c r="H200" s="20"/>
      <c r="I200" s="66"/>
      <c r="J200" s="20"/>
      <c r="K200" s="66"/>
      <c r="L200" s="20"/>
    </row>
    <row r="201" spans="1:12" ht="13.5" customHeight="1">
      <c r="A201" s="26"/>
      <c r="B201" s="82"/>
      <c r="C201" s="82"/>
      <c r="D201" s="74" t="s">
        <v>174</v>
      </c>
      <c r="E201" s="74"/>
      <c r="F201" s="75"/>
      <c r="G201" s="31"/>
      <c r="H201" s="35"/>
      <c r="I201" s="31"/>
      <c r="J201" s="35"/>
      <c r="K201" s="31"/>
      <c r="L201" s="35"/>
    </row>
    <row r="202" spans="1:12" ht="13.5" customHeight="1">
      <c r="A202" s="26"/>
      <c r="B202" s="237" t="s">
        <v>541</v>
      </c>
      <c r="C202" s="238"/>
      <c r="D202" s="238"/>
      <c r="E202" s="238"/>
      <c r="F202" s="239"/>
      <c r="G202" s="31"/>
      <c r="H202" s="35">
        <f>Pengabdian!H45</f>
        <v>2</v>
      </c>
      <c r="I202" s="31">
        <f>H202+G202</f>
        <v>2</v>
      </c>
      <c r="J202" s="35"/>
      <c r="K202" s="31">
        <v>2</v>
      </c>
      <c r="L202" s="35">
        <f>K202+J202</f>
        <v>2</v>
      </c>
    </row>
    <row r="203" spans="1:12" ht="13.5" customHeight="1">
      <c r="A203" s="25"/>
      <c r="B203" s="220" t="s">
        <v>175</v>
      </c>
      <c r="C203" s="221"/>
      <c r="D203" s="221"/>
      <c r="E203" s="221"/>
      <c r="F203" s="222"/>
      <c r="G203" s="31"/>
      <c r="H203" s="35">
        <f>H124+H167+H202</f>
        <v>70.91</v>
      </c>
      <c r="I203" s="31">
        <f>H203</f>
        <v>70.91</v>
      </c>
      <c r="J203" s="35"/>
      <c r="K203" s="31">
        <f>I203</f>
        <v>70.91</v>
      </c>
      <c r="L203" s="35">
        <f>K203</f>
        <v>70.91</v>
      </c>
    </row>
    <row r="204" spans="1:12" ht="13.5" customHeight="1">
      <c r="A204" s="111" t="s">
        <v>176</v>
      </c>
      <c r="B204" s="93" t="s">
        <v>177</v>
      </c>
      <c r="C204" s="94"/>
      <c r="D204" s="94"/>
      <c r="E204" s="94"/>
      <c r="F204" s="96"/>
      <c r="G204" s="31"/>
      <c r="H204" s="35"/>
      <c r="I204" s="31"/>
      <c r="J204" s="35"/>
      <c r="K204" s="31"/>
      <c r="L204" s="35"/>
    </row>
    <row r="205" spans="1:12" ht="13.5" customHeight="1">
      <c r="A205" s="26"/>
      <c r="B205" s="69" t="s">
        <v>59</v>
      </c>
      <c r="C205" s="58" t="s">
        <v>178</v>
      </c>
      <c r="D205" s="58"/>
      <c r="E205" s="58"/>
      <c r="F205" s="72"/>
      <c r="G205" s="39"/>
      <c r="H205" s="33"/>
      <c r="I205" s="39"/>
      <c r="J205" s="33"/>
      <c r="K205" s="39"/>
      <c r="L205" s="33"/>
    </row>
    <row r="206" spans="1:12" ht="13.5" customHeight="1">
      <c r="A206" s="26"/>
      <c r="B206" s="111"/>
      <c r="C206" s="73" t="s">
        <v>179</v>
      </c>
      <c r="D206" s="74"/>
      <c r="E206" s="74"/>
      <c r="F206" s="75"/>
      <c r="G206" s="31"/>
      <c r="H206" s="35"/>
      <c r="I206" s="31"/>
      <c r="J206" s="35"/>
      <c r="K206" s="31"/>
      <c r="L206" s="35"/>
    </row>
    <row r="207" spans="1:12" ht="13.5" customHeight="1">
      <c r="A207" s="26"/>
      <c r="B207" s="111"/>
      <c r="C207" s="20">
        <v>1</v>
      </c>
      <c r="D207" s="58" t="s">
        <v>180</v>
      </c>
      <c r="E207" s="58"/>
      <c r="F207" s="72"/>
      <c r="G207" s="39"/>
      <c r="H207" s="33"/>
      <c r="I207" s="39"/>
      <c r="J207" s="33"/>
      <c r="K207" s="39"/>
      <c r="L207" s="33"/>
    </row>
    <row r="208" spans="1:12" ht="13.5" customHeight="1">
      <c r="A208" s="26"/>
      <c r="B208" s="111"/>
      <c r="C208" s="35"/>
      <c r="D208" s="74" t="s">
        <v>181</v>
      </c>
      <c r="E208" s="74"/>
      <c r="F208" s="75"/>
      <c r="G208" s="31"/>
      <c r="H208" s="35"/>
      <c r="I208" s="31"/>
      <c r="J208" s="35"/>
      <c r="K208" s="31"/>
      <c r="L208" s="35"/>
    </row>
    <row r="209" spans="1:12" ht="13.5" customHeight="1">
      <c r="A209" s="26"/>
      <c r="B209" s="38"/>
      <c r="C209" s="35">
        <v>2</v>
      </c>
      <c r="D209" s="74" t="s">
        <v>182</v>
      </c>
      <c r="E209" s="74"/>
      <c r="F209" s="75"/>
      <c r="G209" s="31"/>
      <c r="H209" s="35"/>
      <c r="I209" s="31"/>
      <c r="J209" s="35"/>
      <c r="K209" s="31"/>
      <c r="L209" s="35"/>
    </row>
    <row r="210" spans="1:12" ht="13.5" customHeight="1">
      <c r="A210" s="26"/>
      <c r="B210" s="69" t="s">
        <v>61</v>
      </c>
      <c r="C210" s="78" t="s">
        <v>305</v>
      </c>
      <c r="D210" s="76"/>
      <c r="E210" s="76"/>
      <c r="F210" s="77"/>
      <c r="G210" s="30"/>
      <c r="H210" s="32"/>
      <c r="I210" s="30"/>
      <c r="J210" s="32"/>
      <c r="K210" s="30"/>
      <c r="L210" s="32"/>
    </row>
    <row r="211" spans="1:12" ht="13.5" customHeight="1">
      <c r="A211" s="26"/>
      <c r="B211" s="100"/>
      <c r="C211" s="33">
        <v>1</v>
      </c>
      <c r="D211" s="74" t="s">
        <v>183</v>
      </c>
      <c r="E211" s="74"/>
      <c r="F211" s="75"/>
      <c r="G211" s="31"/>
      <c r="H211" s="35"/>
      <c r="I211" s="31"/>
      <c r="J211" s="35"/>
      <c r="K211" s="31"/>
      <c r="L211" s="35"/>
    </row>
    <row r="212" spans="1:12" ht="13.5" customHeight="1">
      <c r="A212" s="26"/>
      <c r="B212" s="100"/>
      <c r="C212" s="33"/>
      <c r="D212" s="32" t="s">
        <v>129</v>
      </c>
      <c r="E212" s="74" t="s">
        <v>184</v>
      </c>
      <c r="F212" s="75"/>
      <c r="G212" s="31"/>
      <c r="H212" s="35"/>
      <c r="I212" s="31"/>
      <c r="J212" s="35"/>
      <c r="K212" s="31"/>
      <c r="L212" s="35"/>
    </row>
    <row r="213" spans="1:12" ht="13.5" customHeight="1">
      <c r="A213" s="26"/>
      <c r="B213" s="100"/>
      <c r="C213" s="35"/>
      <c r="D213" s="35" t="s">
        <v>135</v>
      </c>
      <c r="E213" s="74" t="s">
        <v>185</v>
      </c>
      <c r="F213" s="75"/>
      <c r="G213" s="31"/>
      <c r="H213" s="35"/>
      <c r="I213" s="31"/>
      <c r="J213" s="35"/>
      <c r="K213" s="31"/>
      <c r="L213" s="35"/>
    </row>
    <row r="214" spans="1:12" ht="13.5" customHeight="1">
      <c r="A214" s="26"/>
      <c r="B214" s="100"/>
      <c r="C214" s="33">
        <v>2</v>
      </c>
      <c r="D214" s="74" t="s">
        <v>186</v>
      </c>
      <c r="E214" s="74"/>
      <c r="F214" s="75"/>
      <c r="G214" s="31"/>
      <c r="H214" s="35"/>
      <c r="I214" s="31"/>
      <c r="J214" s="35"/>
      <c r="K214" s="31"/>
      <c r="L214" s="35"/>
    </row>
    <row r="215" spans="1:12" ht="13.5" customHeight="1">
      <c r="A215" s="26"/>
      <c r="B215" s="100"/>
      <c r="C215" s="33"/>
      <c r="D215" s="32" t="s">
        <v>129</v>
      </c>
      <c r="E215" s="74" t="s">
        <v>184</v>
      </c>
      <c r="F215" s="75"/>
      <c r="G215" s="31"/>
      <c r="H215" s="35"/>
      <c r="I215" s="31"/>
      <c r="J215" s="35"/>
      <c r="K215" s="31"/>
      <c r="L215" s="35"/>
    </row>
    <row r="216" spans="1:12" ht="13.5" customHeight="1">
      <c r="A216" s="26"/>
      <c r="B216" s="100"/>
      <c r="C216" s="33"/>
      <c r="D216" s="33" t="s">
        <v>135</v>
      </c>
      <c r="E216" s="58" t="s">
        <v>185</v>
      </c>
      <c r="F216" s="72"/>
      <c r="G216" s="39"/>
      <c r="H216" s="33"/>
      <c r="I216" s="39"/>
      <c r="J216" s="33"/>
      <c r="K216" s="39"/>
      <c r="L216" s="33"/>
    </row>
    <row r="217" spans="1:12" ht="13.5" customHeight="1">
      <c r="A217" s="71"/>
      <c r="B217" s="87"/>
      <c r="C217" s="66"/>
      <c r="D217" s="66"/>
      <c r="E217" s="87"/>
      <c r="F217" s="87"/>
      <c r="G217" s="66"/>
      <c r="H217" s="66"/>
      <c r="I217" s="66"/>
      <c r="J217" s="66"/>
      <c r="K217" s="66"/>
      <c r="L217" s="66"/>
    </row>
    <row r="218" spans="1:12" ht="13.5" customHeight="1">
      <c r="A218" s="27"/>
      <c r="B218" s="74"/>
      <c r="C218" s="31"/>
      <c r="D218" s="31"/>
      <c r="E218" s="74"/>
      <c r="F218" s="74"/>
      <c r="G218" s="31"/>
      <c r="H218" s="31"/>
      <c r="I218" s="31"/>
      <c r="J218" s="31"/>
      <c r="K218" s="31"/>
      <c r="L218" s="31"/>
    </row>
    <row r="219" spans="1:12" ht="13.5" customHeight="1">
      <c r="A219" s="68"/>
      <c r="B219" s="220" t="s">
        <v>71</v>
      </c>
      <c r="C219" s="221"/>
      <c r="D219" s="221"/>
      <c r="E219" s="221"/>
      <c r="F219" s="221"/>
      <c r="G219" s="221"/>
      <c r="H219" s="221"/>
      <c r="I219" s="221"/>
      <c r="J219" s="221"/>
      <c r="K219" s="221"/>
      <c r="L219" s="222"/>
    </row>
    <row r="220" spans="1:12" ht="13.5" customHeight="1">
      <c r="A220" s="26"/>
      <c r="B220" s="21"/>
      <c r="C220" s="21"/>
      <c r="D220" s="21"/>
      <c r="E220" s="21"/>
      <c r="F220" s="29"/>
      <c r="G220" s="220" t="s">
        <v>249</v>
      </c>
      <c r="H220" s="221"/>
      <c r="I220" s="221"/>
      <c r="J220" s="221"/>
      <c r="K220" s="221"/>
      <c r="L220" s="222"/>
    </row>
    <row r="221" spans="1:12" ht="13.5" customHeight="1">
      <c r="A221" s="18" t="s">
        <v>12</v>
      </c>
      <c r="B221" s="231" t="s">
        <v>72</v>
      </c>
      <c r="C221" s="232"/>
      <c r="D221" s="232"/>
      <c r="E221" s="232"/>
      <c r="F221" s="233"/>
      <c r="G221" s="220" t="s">
        <v>248</v>
      </c>
      <c r="H221" s="221"/>
      <c r="I221" s="222"/>
      <c r="J221" s="220" t="s">
        <v>250</v>
      </c>
      <c r="K221" s="221"/>
      <c r="L221" s="222"/>
    </row>
    <row r="222" spans="1:12" ht="13.5" customHeight="1">
      <c r="A222" s="25"/>
      <c r="B222" s="27"/>
      <c r="C222" s="27"/>
      <c r="D222" s="27"/>
      <c r="E222" s="27"/>
      <c r="F222" s="28"/>
      <c r="G222" s="11" t="s">
        <v>20</v>
      </c>
      <c r="H222" s="9" t="s">
        <v>21</v>
      </c>
      <c r="I222" s="11" t="s">
        <v>22</v>
      </c>
      <c r="J222" s="9" t="s">
        <v>20</v>
      </c>
      <c r="K222" s="11" t="s">
        <v>21</v>
      </c>
      <c r="L222" s="9" t="s">
        <v>22</v>
      </c>
    </row>
    <row r="223" spans="1:12" ht="13.5" customHeight="1">
      <c r="A223" s="24">
        <v>1</v>
      </c>
      <c r="B223" s="234">
        <v>2</v>
      </c>
      <c r="C223" s="235"/>
      <c r="D223" s="235"/>
      <c r="E223" s="235"/>
      <c r="F223" s="236"/>
      <c r="G223" s="10">
        <v>3</v>
      </c>
      <c r="H223" s="9">
        <v>4</v>
      </c>
      <c r="I223" s="10">
        <v>5</v>
      </c>
      <c r="J223" s="9">
        <v>6</v>
      </c>
      <c r="K223" s="10">
        <v>7</v>
      </c>
      <c r="L223" s="9">
        <v>8</v>
      </c>
    </row>
    <row r="224" spans="1:12" ht="13.5" customHeight="1">
      <c r="A224" s="26"/>
      <c r="B224" s="69" t="s">
        <v>62</v>
      </c>
      <c r="C224" s="74" t="s">
        <v>187</v>
      </c>
      <c r="D224" s="74"/>
      <c r="E224" s="74"/>
      <c r="F224" s="75"/>
      <c r="G224" s="31"/>
      <c r="H224" s="35"/>
      <c r="I224" s="31"/>
      <c r="J224" s="35"/>
      <c r="K224" s="31"/>
      <c r="L224" s="35"/>
    </row>
    <row r="225" spans="1:12" ht="13.5" customHeight="1">
      <c r="A225" s="26"/>
      <c r="B225" s="111"/>
      <c r="C225" s="20">
        <v>1</v>
      </c>
      <c r="D225" s="74" t="s">
        <v>188</v>
      </c>
      <c r="E225" s="74"/>
      <c r="F225" s="75"/>
      <c r="G225" s="31"/>
      <c r="H225" s="35"/>
      <c r="I225" s="31"/>
      <c r="J225" s="35"/>
      <c r="K225" s="31"/>
      <c r="L225" s="35"/>
    </row>
    <row r="226" spans="1:12" ht="13.5" customHeight="1">
      <c r="A226" s="26"/>
      <c r="B226" s="111"/>
      <c r="C226" s="100"/>
      <c r="D226" s="32" t="s">
        <v>129</v>
      </c>
      <c r="E226" s="74" t="s">
        <v>189</v>
      </c>
      <c r="F226" s="75"/>
      <c r="G226" s="31"/>
      <c r="H226" s="35"/>
      <c r="I226" s="31"/>
      <c r="J226" s="35"/>
      <c r="K226" s="31"/>
      <c r="L226" s="35"/>
    </row>
    <row r="227" spans="1:12" ht="13.5" customHeight="1">
      <c r="A227" s="26"/>
      <c r="B227" s="111"/>
      <c r="C227" s="100"/>
      <c r="D227" s="35" t="s">
        <v>135</v>
      </c>
      <c r="E227" s="74" t="s">
        <v>190</v>
      </c>
      <c r="F227" s="75"/>
      <c r="G227" s="31"/>
      <c r="H227" s="35"/>
      <c r="I227" s="31"/>
      <c r="J227" s="35"/>
      <c r="K227" s="31"/>
      <c r="L227" s="35"/>
    </row>
    <row r="228" spans="1:12" ht="13.5" customHeight="1">
      <c r="A228" s="26"/>
      <c r="B228" s="111"/>
      <c r="C228" s="82"/>
      <c r="D228" s="35" t="s">
        <v>85</v>
      </c>
      <c r="E228" s="74" t="s">
        <v>185</v>
      </c>
      <c r="F228" s="75"/>
      <c r="G228" s="31"/>
      <c r="H228" s="35"/>
      <c r="I228" s="31"/>
      <c r="J228" s="35"/>
      <c r="K228" s="31"/>
      <c r="L228" s="35"/>
    </row>
    <row r="229" spans="1:12" ht="13.5" customHeight="1">
      <c r="A229" s="26"/>
      <c r="B229" s="111"/>
      <c r="C229" s="20">
        <v>2</v>
      </c>
      <c r="D229" s="74" t="s">
        <v>191</v>
      </c>
      <c r="E229" s="74"/>
      <c r="F229" s="75"/>
      <c r="G229" s="31"/>
      <c r="H229" s="35"/>
      <c r="I229" s="31"/>
      <c r="J229" s="35"/>
      <c r="K229" s="31"/>
      <c r="L229" s="35"/>
    </row>
    <row r="230" spans="1:12" ht="13.5" customHeight="1">
      <c r="A230" s="26"/>
      <c r="B230" s="111"/>
      <c r="C230" s="100"/>
      <c r="D230" s="32" t="s">
        <v>129</v>
      </c>
      <c r="E230" s="74" t="s">
        <v>189</v>
      </c>
      <c r="F230" s="75"/>
      <c r="G230" s="31"/>
      <c r="H230" s="35"/>
      <c r="I230" s="31"/>
      <c r="J230" s="35"/>
      <c r="K230" s="31"/>
      <c r="L230" s="35"/>
    </row>
    <row r="231" spans="1:12" ht="13.5" customHeight="1">
      <c r="A231" s="26"/>
      <c r="B231" s="111"/>
      <c r="C231" s="100"/>
      <c r="D231" s="35" t="s">
        <v>135</v>
      </c>
      <c r="E231" s="74" t="s">
        <v>190</v>
      </c>
      <c r="F231" s="75"/>
      <c r="G231" s="31"/>
      <c r="H231" s="35"/>
      <c r="I231" s="31"/>
      <c r="J231" s="35"/>
      <c r="K231" s="31"/>
      <c r="L231" s="35"/>
    </row>
    <row r="232" spans="1:12" ht="13.5" customHeight="1">
      <c r="A232" s="26"/>
      <c r="B232" s="38"/>
      <c r="C232" s="82"/>
      <c r="D232" s="35" t="s">
        <v>85</v>
      </c>
      <c r="E232" s="74" t="s">
        <v>185</v>
      </c>
      <c r="F232" s="75"/>
      <c r="G232" s="31"/>
      <c r="H232" s="35"/>
      <c r="I232" s="31"/>
      <c r="J232" s="35"/>
      <c r="K232" s="31"/>
      <c r="L232" s="35"/>
    </row>
    <row r="233" spans="1:12" ht="13.5" customHeight="1">
      <c r="A233" s="26"/>
      <c r="B233" s="69" t="s">
        <v>63</v>
      </c>
      <c r="C233" s="74" t="s">
        <v>192</v>
      </c>
      <c r="D233" s="74"/>
      <c r="E233" s="74"/>
      <c r="F233" s="75"/>
      <c r="G233" s="31"/>
      <c r="H233" s="35"/>
      <c r="I233" s="31"/>
      <c r="J233" s="35"/>
      <c r="K233" s="31"/>
      <c r="L233" s="35"/>
    </row>
    <row r="234" spans="1:12" ht="13.5" customHeight="1">
      <c r="A234" s="26"/>
      <c r="B234" s="111"/>
      <c r="C234" s="81"/>
      <c r="D234" s="86" t="s">
        <v>192</v>
      </c>
      <c r="E234" s="87"/>
      <c r="F234" s="88"/>
      <c r="G234" s="66"/>
      <c r="H234" s="20"/>
      <c r="I234" s="66"/>
      <c r="J234" s="20"/>
      <c r="K234" s="66"/>
      <c r="L234" s="20"/>
    </row>
    <row r="235" spans="1:12" ht="13.5" customHeight="1">
      <c r="A235" s="26"/>
      <c r="B235" s="38"/>
      <c r="C235" s="82"/>
      <c r="D235" s="74" t="s">
        <v>299</v>
      </c>
      <c r="E235" s="74"/>
      <c r="F235" s="75"/>
      <c r="G235" s="31"/>
      <c r="H235" s="35"/>
      <c r="I235" s="31"/>
      <c r="J235" s="35"/>
      <c r="K235" s="31"/>
      <c r="L235" s="35"/>
    </row>
    <row r="236" spans="1:12" ht="13.5" customHeight="1">
      <c r="A236" s="26"/>
      <c r="B236" s="69" t="s">
        <v>90</v>
      </c>
      <c r="C236" s="58" t="s">
        <v>193</v>
      </c>
      <c r="D236" s="58"/>
      <c r="E236" s="58"/>
      <c r="F236" s="72"/>
      <c r="G236" s="39"/>
      <c r="H236" s="33"/>
      <c r="I236" s="39"/>
      <c r="J236" s="33"/>
      <c r="K236" s="39"/>
      <c r="L236" s="33"/>
    </row>
    <row r="237" spans="1:12" ht="13.5" customHeight="1">
      <c r="A237" s="26"/>
      <c r="B237" s="111"/>
      <c r="C237" s="73" t="s">
        <v>194</v>
      </c>
      <c r="D237" s="74"/>
      <c r="E237" s="74"/>
      <c r="F237" s="75"/>
      <c r="G237" s="31"/>
      <c r="H237" s="35"/>
      <c r="I237" s="31"/>
      <c r="J237" s="35"/>
      <c r="K237" s="31"/>
      <c r="L237" s="35"/>
    </row>
    <row r="238" spans="1:12" ht="13.5" customHeight="1">
      <c r="A238" s="26"/>
      <c r="B238" s="111"/>
      <c r="C238" s="32">
        <v>1</v>
      </c>
      <c r="D238" s="74" t="s">
        <v>195</v>
      </c>
      <c r="E238" s="74"/>
      <c r="F238" s="75"/>
      <c r="G238" s="31"/>
      <c r="H238" s="35"/>
      <c r="I238" s="31"/>
      <c r="J238" s="35"/>
      <c r="K238" s="31"/>
      <c r="L238" s="35"/>
    </row>
    <row r="239" spans="1:12" ht="13.5" customHeight="1">
      <c r="A239" s="26"/>
      <c r="B239" s="38"/>
      <c r="C239" s="35">
        <v>2</v>
      </c>
      <c r="D239" s="74" t="s">
        <v>196</v>
      </c>
      <c r="E239" s="74"/>
      <c r="F239" s="75"/>
      <c r="G239" s="31"/>
      <c r="H239" s="35"/>
      <c r="I239" s="31"/>
      <c r="J239" s="35"/>
      <c r="K239" s="31"/>
      <c r="L239" s="35"/>
    </row>
    <row r="240" spans="1:12" ht="13.5" customHeight="1">
      <c r="A240" s="26"/>
      <c r="B240" s="69" t="s">
        <v>94</v>
      </c>
      <c r="C240" s="74" t="s">
        <v>197</v>
      </c>
      <c r="D240" s="74"/>
      <c r="E240" s="74"/>
      <c r="F240" s="75"/>
      <c r="G240" s="31"/>
      <c r="H240" s="35"/>
      <c r="I240" s="31"/>
      <c r="J240" s="35"/>
      <c r="K240" s="31"/>
      <c r="L240" s="35"/>
    </row>
    <row r="241" spans="1:12" ht="13.5" customHeight="1">
      <c r="A241" s="26"/>
      <c r="B241" s="33"/>
      <c r="C241" s="20">
        <v>1</v>
      </c>
      <c r="D241" s="74" t="s">
        <v>198</v>
      </c>
      <c r="E241" s="74"/>
      <c r="F241" s="75"/>
      <c r="G241" s="31"/>
      <c r="H241" s="35"/>
      <c r="I241" s="31"/>
      <c r="J241" s="35"/>
      <c r="K241" s="31"/>
      <c r="L241" s="35"/>
    </row>
    <row r="242" spans="1:12" ht="13.5" customHeight="1">
      <c r="A242" s="26"/>
      <c r="B242" s="33"/>
      <c r="C242" s="100"/>
      <c r="D242" s="32" t="s">
        <v>199</v>
      </c>
      <c r="E242" s="74" t="s">
        <v>200</v>
      </c>
      <c r="F242" s="75"/>
      <c r="G242" s="31"/>
      <c r="H242" s="35"/>
      <c r="I242" s="31"/>
      <c r="J242" s="35"/>
      <c r="K242" s="31"/>
      <c r="L242" s="35"/>
    </row>
    <row r="243" spans="1:12" ht="13.5" customHeight="1">
      <c r="A243" s="26"/>
      <c r="B243" s="33"/>
      <c r="C243" s="82"/>
      <c r="D243" s="35" t="s">
        <v>135</v>
      </c>
      <c r="E243" s="74" t="s">
        <v>185</v>
      </c>
      <c r="F243" s="75"/>
      <c r="G243" s="31"/>
      <c r="H243" s="35">
        <v>4</v>
      </c>
      <c r="I243" s="31">
        <v>4</v>
      </c>
      <c r="J243" s="35"/>
      <c r="K243" s="31">
        <v>4</v>
      </c>
      <c r="L243" s="35">
        <v>4</v>
      </c>
    </row>
    <row r="244" spans="1:12" ht="13.5" customHeight="1">
      <c r="A244" s="26"/>
      <c r="B244" s="33"/>
      <c r="C244" s="20">
        <v>2</v>
      </c>
      <c r="D244" s="74" t="s">
        <v>201</v>
      </c>
      <c r="E244" s="74"/>
      <c r="F244" s="75"/>
      <c r="G244" s="31"/>
      <c r="H244" s="35"/>
      <c r="I244" s="31"/>
      <c r="J244" s="35"/>
      <c r="K244" s="31"/>
      <c r="L244" s="35"/>
    </row>
    <row r="245" spans="1:12" ht="13.5" customHeight="1">
      <c r="A245" s="26"/>
      <c r="B245" s="33"/>
      <c r="C245" s="100"/>
      <c r="D245" s="32" t="s">
        <v>199</v>
      </c>
      <c r="E245" s="74" t="s">
        <v>200</v>
      </c>
      <c r="F245" s="75"/>
      <c r="G245" s="31"/>
      <c r="H245" s="35"/>
      <c r="I245" s="31"/>
      <c r="J245" s="35"/>
      <c r="K245" s="31"/>
      <c r="L245" s="35"/>
    </row>
    <row r="246" spans="1:12" ht="13.5" customHeight="1">
      <c r="A246" s="26"/>
      <c r="B246" s="35"/>
      <c r="C246" s="82"/>
      <c r="D246" s="35" t="s">
        <v>135</v>
      </c>
      <c r="E246" s="74" t="s">
        <v>185</v>
      </c>
      <c r="F246" s="75"/>
      <c r="G246" s="31"/>
      <c r="H246" s="35">
        <v>1</v>
      </c>
      <c r="I246" s="31">
        <v>1</v>
      </c>
      <c r="J246" s="35"/>
      <c r="K246" s="31">
        <v>1</v>
      </c>
      <c r="L246" s="35">
        <v>1</v>
      </c>
    </row>
    <row r="247" spans="1:12" ht="13.5" customHeight="1">
      <c r="A247" s="26"/>
      <c r="B247" s="69" t="s">
        <v>96</v>
      </c>
      <c r="C247" s="74" t="s">
        <v>202</v>
      </c>
      <c r="D247" s="74"/>
      <c r="E247" s="74"/>
      <c r="F247" s="75"/>
      <c r="G247" s="31"/>
      <c r="H247" s="35"/>
      <c r="I247" s="31"/>
      <c r="J247" s="35"/>
      <c r="K247" s="31"/>
      <c r="L247" s="35"/>
    </row>
    <row r="248" spans="1:12" ht="13.5" customHeight="1">
      <c r="A248" s="26"/>
      <c r="B248" s="113"/>
      <c r="C248" s="20">
        <v>1</v>
      </c>
      <c r="D248" s="86" t="s">
        <v>203</v>
      </c>
      <c r="E248" s="87"/>
      <c r="F248" s="88"/>
      <c r="G248" s="66"/>
      <c r="H248" s="20"/>
      <c r="I248" s="66"/>
      <c r="J248" s="20"/>
      <c r="K248" s="66"/>
      <c r="L248" s="20"/>
    </row>
    <row r="249" spans="1:12" ht="13.5" customHeight="1">
      <c r="A249" s="26"/>
      <c r="B249" s="113"/>
      <c r="C249" s="33"/>
      <c r="D249" s="74" t="s">
        <v>204</v>
      </c>
      <c r="E249" s="74"/>
      <c r="F249" s="75"/>
      <c r="G249" s="31"/>
      <c r="H249" s="35"/>
      <c r="I249" s="31"/>
      <c r="J249" s="35"/>
      <c r="K249" s="31"/>
      <c r="L249" s="35"/>
    </row>
    <row r="250" spans="1:12" ht="13.5" customHeight="1">
      <c r="A250" s="26"/>
      <c r="B250" s="113"/>
      <c r="C250" s="33"/>
      <c r="D250" s="32" t="s">
        <v>129</v>
      </c>
      <c r="E250" s="74" t="s">
        <v>205</v>
      </c>
      <c r="F250" s="75"/>
      <c r="G250" s="31"/>
      <c r="H250" s="35"/>
      <c r="I250" s="31"/>
      <c r="J250" s="35"/>
      <c r="K250" s="31"/>
      <c r="L250" s="35"/>
    </row>
    <row r="251" spans="1:12" ht="13.5" customHeight="1">
      <c r="A251" s="26"/>
      <c r="B251" s="113"/>
      <c r="C251" s="33"/>
      <c r="D251" s="35" t="s">
        <v>135</v>
      </c>
      <c r="E251" s="74" t="s">
        <v>253</v>
      </c>
      <c r="F251" s="75"/>
      <c r="G251" s="31"/>
      <c r="H251" s="35"/>
      <c r="I251" s="31"/>
      <c r="J251" s="35"/>
      <c r="K251" s="31"/>
      <c r="L251" s="35"/>
    </row>
    <row r="252" spans="1:12" ht="13.5" customHeight="1">
      <c r="A252" s="26"/>
      <c r="B252" s="113"/>
      <c r="C252" s="35"/>
      <c r="D252" s="35" t="s">
        <v>85</v>
      </c>
      <c r="E252" s="74" t="s">
        <v>254</v>
      </c>
      <c r="F252" s="75"/>
      <c r="G252" s="31"/>
      <c r="H252" s="35"/>
      <c r="I252" s="31"/>
      <c r="J252" s="35"/>
      <c r="K252" s="31"/>
      <c r="L252" s="35"/>
    </row>
    <row r="253" spans="1:12" ht="13.5" customHeight="1">
      <c r="A253" s="26"/>
      <c r="B253" s="113"/>
      <c r="C253" s="20">
        <v>2</v>
      </c>
      <c r="D253" s="74" t="s">
        <v>206</v>
      </c>
      <c r="E253" s="74"/>
      <c r="F253" s="75"/>
      <c r="G253" s="31"/>
      <c r="H253" s="35"/>
      <c r="I253" s="31"/>
      <c r="J253" s="35"/>
      <c r="K253" s="31"/>
      <c r="L253" s="35"/>
    </row>
    <row r="254" spans="1:12" ht="13.5" customHeight="1">
      <c r="A254" s="26"/>
      <c r="B254" s="113"/>
      <c r="C254" s="33"/>
      <c r="D254" s="32">
        <v>1</v>
      </c>
      <c r="E254" s="74" t="s">
        <v>153</v>
      </c>
      <c r="F254" s="75"/>
      <c r="G254" s="31"/>
      <c r="H254" s="35"/>
      <c r="I254" s="31"/>
      <c r="J254" s="35"/>
      <c r="K254" s="31"/>
      <c r="L254" s="35"/>
    </row>
    <row r="255" spans="1:12" ht="13.5" customHeight="1">
      <c r="A255" s="26"/>
      <c r="B255" s="113"/>
      <c r="C255" s="33"/>
      <c r="D255" s="35">
        <v>2</v>
      </c>
      <c r="E255" s="74" t="s">
        <v>154</v>
      </c>
      <c r="F255" s="75"/>
      <c r="G255" s="31"/>
      <c r="H255" s="35"/>
      <c r="I255" s="31"/>
      <c r="J255" s="35"/>
      <c r="K255" s="31"/>
      <c r="L255" s="35"/>
    </row>
    <row r="256" spans="1:12" ht="13.5" customHeight="1">
      <c r="A256" s="26"/>
      <c r="B256" s="114"/>
      <c r="C256" s="35"/>
      <c r="D256" s="35">
        <v>3</v>
      </c>
      <c r="E256" s="74" t="s">
        <v>207</v>
      </c>
      <c r="F256" s="75"/>
      <c r="G256" s="31"/>
      <c r="H256" s="35"/>
      <c r="I256" s="31"/>
      <c r="J256" s="35"/>
      <c r="K256" s="31"/>
      <c r="L256" s="35"/>
    </row>
    <row r="257" spans="1:12" ht="13.5" customHeight="1">
      <c r="A257" s="26"/>
      <c r="B257" s="69" t="s">
        <v>98</v>
      </c>
      <c r="C257" s="58" t="s">
        <v>208</v>
      </c>
      <c r="D257" s="58"/>
      <c r="E257" s="58"/>
      <c r="F257" s="72"/>
      <c r="G257" s="39"/>
      <c r="H257" s="33"/>
      <c r="I257" s="39"/>
      <c r="J257" s="33"/>
      <c r="K257" s="39"/>
      <c r="L257" s="33"/>
    </row>
    <row r="258" spans="1:12" ht="13.5" customHeight="1">
      <c r="A258" s="26"/>
      <c r="B258" s="111"/>
      <c r="C258" s="73" t="s">
        <v>209</v>
      </c>
      <c r="D258" s="74"/>
      <c r="E258" s="74"/>
      <c r="F258" s="75"/>
      <c r="G258" s="31"/>
      <c r="H258" s="35"/>
      <c r="I258" s="31"/>
      <c r="J258" s="35"/>
      <c r="K258" s="31"/>
      <c r="L258" s="35"/>
    </row>
    <row r="259" spans="1:12" ht="13.5" customHeight="1">
      <c r="A259" s="26"/>
      <c r="B259" s="111"/>
      <c r="C259" s="32">
        <v>1</v>
      </c>
      <c r="D259" s="74" t="s">
        <v>210</v>
      </c>
      <c r="E259" s="74"/>
      <c r="F259" s="75"/>
      <c r="G259" s="31"/>
      <c r="H259" s="35"/>
      <c r="I259" s="31"/>
      <c r="J259" s="35"/>
      <c r="K259" s="31"/>
      <c r="L259" s="35"/>
    </row>
    <row r="260" spans="1:12" ht="13.5" customHeight="1">
      <c r="A260" s="26"/>
      <c r="B260" s="111"/>
      <c r="C260" s="35">
        <v>2</v>
      </c>
      <c r="D260" s="74" t="s">
        <v>211</v>
      </c>
      <c r="E260" s="74"/>
      <c r="F260" s="75"/>
      <c r="G260" s="31"/>
      <c r="H260" s="35"/>
      <c r="I260" s="31"/>
      <c r="J260" s="35"/>
      <c r="K260" s="31"/>
      <c r="L260" s="35"/>
    </row>
    <row r="261" spans="1:12" ht="13.5" customHeight="1">
      <c r="A261" s="26"/>
      <c r="B261" s="38"/>
      <c r="C261" s="35">
        <v>3</v>
      </c>
      <c r="D261" s="74" t="s">
        <v>212</v>
      </c>
      <c r="E261" s="74"/>
      <c r="F261" s="75"/>
      <c r="G261" s="31"/>
      <c r="H261" s="35"/>
      <c r="I261" s="31"/>
      <c r="J261" s="35"/>
      <c r="K261" s="31"/>
      <c r="L261" s="35"/>
    </row>
    <row r="262" spans="1:12" ht="13.5" customHeight="1">
      <c r="A262" s="26"/>
      <c r="B262" s="69" t="s">
        <v>49</v>
      </c>
      <c r="C262" s="74" t="s">
        <v>213</v>
      </c>
      <c r="D262" s="74"/>
      <c r="E262" s="74"/>
      <c r="F262" s="75"/>
      <c r="G262" s="31"/>
      <c r="H262" s="35"/>
      <c r="I262" s="31"/>
      <c r="J262" s="35"/>
      <c r="K262" s="31"/>
      <c r="L262" s="35"/>
    </row>
    <row r="263" spans="1:12" ht="13.5" customHeight="1">
      <c r="A263" s="26"/>
      <c r="B263" s="111"/>
      <c r="C263" s="32">
        <v>1</v>
      </c>
      <c r="D263" s="74" t="s">
        <v>153</v>
      </c>
      <c r="E263" s="75"/>
      <c r="F263" s="75"/>
      <c r="G263" s="31"/>
      <c r="H263" s="35"/>
      <c r="I263" s="31"/>
      <c r="J263" s="35"/>
      <c r="K263" s="31"/>
      <c r="L263" s="35"/>
    </row>
    <row r="264" spans="1:12" ht="13.5" customHeight="1">
      <c r="A264" s="26"/>
      <c r="B264" s="33"/>
      <c r="C264" s="35">
        <v>2</v>
      </c>
      <c r="D264" s="74" t="s">
        <v>154</v>
      </c>
      <c r="E264" s="75"/>
      <c r="F264" s="75"/>
      <c r="G264" s="31"/>
      <c r="H264" s="35"/>
      <c r="I264" s="31"/>
      <c r="J264" s="35"/>
      <c r="K264" s="31"/>
      <c r="L264" s="35"/>
    </row>
    <row r="265" spans="1:12" ht="13.5" customHeight="1">
      <c r="A265" s="26"/>
      <c r="B265" s="35"/>
      <c r="C265" s="35">
        <v>3</v>
      </c>
      <c r="D265" s="74" t="s">
        <v>214</v>
      </c>
      <c r="E265" s="75"/>
      <c r="F265" s="75"/>
      <c r="G265" s="31"/>
      <c r="H265" s="35"/>
      <c r="I265" s="31"/>
      <c r="J265" s="35"/>
      <c r="K265" s="31"/>
      <c r="L265" s="35"/>
    </row>
    <row r="266" spans="1:12" ht="13.5" customHeight="1">
      <c r="A266" s="26"/>
      <c r="B266" s="111" t="s">
        <v>104</v>
      </c>
      <c r="C266" s="74" t="s">
        <v>215</v>
      </c>
      <c r="D266" s="74"/>
      <c r="E266" s="74"/>
      <c r="F266" s="75"/>
      <c r="G266" s="31"/>
      <c r="H266" s="35"/>
      <c r="I266" s="31"/>
      <c r="J266" s="35"/>
      <c r="K266" s="31"/>
      <c r="L266" s="35"/>
    </row>
    <row r="267" spans="1:12" ht="13.5" customHeight="1">
      <c r="A267" s="26"/>
      <c r="B267" s="33"/>
      <c r="C267" s="81"/>
      <c r="D267" s="86" t="s">
        <v>216</v>
      </c>
      <c r="E267" s="87"/>
      <c r="F267" s="88"/>
      <c r="G267" s="66"/>
      <c r="H267" s="20"/>
      <c r="I267" s="66"/>
      <c r="J267" s="20"/>
      <c r="K267" s="66"/>
      <c r="L267" s="20"/>
    </row>
    <row r="268" spans="1:12" ht="13.5" customHeight="1">
      <c r="A268" s="26"/>
      <c r="B268" s="82"/>
      <c r="C268" s="82"/>
      <c r="D268" s="74" t="s">
        <v>217</v>
      </c>
      <c r="E268" s="74"/>
      <c r="F268" s="75"/>
      <c r="G268" s="31"/>
      <c r="H268" s="35"/>
      <c r="I268" s="31"/>
      <c r="J268" s="35"/>
      <c r="K268" s="31"/>
      <c r="L268" s="35"/>
    </row>
    <row r="269" spans="1:12" ht="13.5" customHeight="1">
      <c r="A269" s="93"/>
      <c r="B269" s="221" t="s">
        <v>218</v>
      </c>
      <c r="C269" s="221"/>
      <c r="D269" s="221"/>
      <c r="E269" s="221"/>
      <c r="F269" s="222"/>
      <c r="G269" s="9"/>
      <c r="H269" s="9">
        <f>Penunjang!H42</f>
        <v>5</v>
      </c>
      <c r="I269" s="9">
        <v>5</v>
      </c>
      <c r="J269" s="9"/>
      <c r="K269" s="9">
        <v>5</v>
      </c>
      <c r="L269" s="9">
        <v>5</v>
      </c>
    </row>
    <row r="270" spans="1:12" ht="13.5" customHeight="1">
      <c r="A270" s="242" t="s">
        <v>54</v>
      </c>
      <c r="B270" s="243"/>
      <c r="C270" s="243"/>
      <c r="D270" s="243"/>
      <c r="E270" s="243"/>
      <c r="F270" s="244"/>
      <c r="G270" s="117">
        <v>150</v>
      </c>
      <c r="H270" s="117">
        <f>H124+H167+H202+H269</f>
        <v>75.91</v>
      </c>
      <c r="I270" s="117">
        <f>G270+H270</f>
        <v>225.91</v>
      </c>
      <c r="J270" s="117">
        <v>150</v>
      </c>
      <c r="K270" s="117">
        <f>H270</f>
        <v>75.91</v>
      </c>
      <c r="L270" s="117">
        <f>I270</f>
        <v>225.91</v>
      </c>
    </row>
    <row r="271" ht="13.5" customHeight="1"/>
    <row r="272" ht="13.5" customHeight="1"/>
    <row r="273" spans="1:12" ht="13.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3.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3.5" customHeight="1">
      <c r="A275" s="245"/>
      <c r="B275" s="246"/>
      <c r="C275" s="246"/>
      <c r="D275" s="246"/>
      <c r="E275" s="246"/>
      <c r="F275" s="246"/>
      <c r="G275" s="246"/>
      <c r="H275" s="246"/>
      <c r="I275" s="246"/>
      <c r="J275" s="246"/>
      <c r="K275" s="246"/>
      <c r="L275" s="247"/>
    </row>
    <row r="276" spans="1:12" ht="13.5" customHeight="1">
      <c r="A276" s="54" t="s">
        <v>55</v>
      </c>
      <c r="B276" s="248" t="s">
        <v>219</v>
      </c>
      <c r="C276" s="248"/>
      <c r="D276" s="248"/>
      <c r="E276" s="248"/>
      <c r="F276" s="248"/>
      <c r="G276" s="8"/>
      <c r="H276" s="8"/>
      <c r="I276" s="8"/>
      <c r="J276" s="8"/>
      <c r="K276" s="8"/>
      <c r="L276" s="6"/>
    </row>
    <row r="277" spans="1:12" ht="13.5" customHeight="1">
      <c r="A277" s="37"/>
      <c r="B277" s="8">
        <v>1</v>
      </c>
      <c r="C277" s="200" t="s">
        <v>262</v>
      </c>
      <c r="D277" s="200"/>
      <c r="E277" s="200"/>
      <c r="F277" s="200"/>
      <c r="G277" s="8"/>
      <c r="H277" s="8"/>
      <c r="I277" s="8"/>
      <c r="J277" s="8"/>
      <c r="K277" s="8"/>
      <c r="L277" s="6"/>
    </row>
    <row r="278" spans="1:12" ht="13.5" customHeight="1">
      <c r="A278" s="37"/>
      <c r="B278" s="8"/>
      <c r="C278" s="200" t="s">
        <v>220</v>
      </c>
      <c r="D278" s="200"/>
      <c r="E278" s="200"/>
      <c r="F278" s="200"/>
      <c r="G278" s="8"/>
      <c r="H278" s="8"/>
      <c r="I278" s="8"/>
      <c r="J278" s="8"/>
      <c r="K278" s="8"/>
      <c r="L278" s="6"/>
    </row>
    <row r="279" spans="1:12" ht="13.5" customHeight="1">
      <c r="A279" s="37"/>
      <c r="B279" s="8">
        <v>2</v>
      </c>
      <c r="C279" s="200" t="s">
        <v>262</v>
      </c>
      <c r="D279" s="200"/>
      <c r="E279" s="200"/>
      <c r="F279" s="200"/>
      <c r="G279" s="8"/>
      <c r="H279" s="8"/>
      <c r="I279" s="8"/>
      <c r="J279" s="8"/>
      <c r="K279" s="8"/>
      <c r="L279" s="6"/>
    </row>
    <row r="280" spans="1:12" ht="13.5" customHeight="1">
      <c r="A280" s="37"/>
      <c r="B280" s="8"/>
      <c r="C280" s="41" t="s">
        <v>221</v>
      </c>
      <c r="D280" s="41"/>
      <c r="E280" s="41"/>
      <c r="F280" s="41"/>
      <c r="G280" s="8"/>
      <c r="H280" s="8"/>
      <c r="I280" s="8"/>
      <c r="J280" s="8"/>
      <c r="K280" s="8"/>
      <c r="L280" s="6"/>
    </row>
    <row r="281" spans="1:12" ht="13.5" customHeight="1">
      <c r="A281" s="37"/>
      <c r="B281" s="8">
        <v>3</v>
      </c>
      <c r="C281" s="200" t="s">
        <v>262</v>
      </c>
      <c r="D281" s="200"/>
      <c r="E281" s="200"/>
      <c r="F281" s="200"/>
      <c r="G281" s="8"/>
      <c r="H281" s="8"/>
      <c r="I281" s="8"/>
      <c r="J281" s="8"/>
      <c r="K281" s="8"/>
      <c r="L281" s="6"/>
    </row>
    <row r="282" spans="1:12" ht="13.5" customHeight="1">
      <c r="A282" s="37"/>
      <c r="B282" s="8"/>
      <c r="C282" s="41" t="s">
        <v>222</v>
      </c>
      <c r="D282" s="41"/>
      <c r="E282" s="41"/>
      <c r="F282" s="41"/>
      <c r="G282" s="8"/>
      <c r="H282" s="8"/>
      <c r="I282" s="8"/>
      <c r="J282" s="8"/>
      <c r="K282" s="8"/>
      <c r="L282" s="6"/>
    </row>
    <row r="283" spans="1:12" ht="13.5" customHeight="1">
      <c r="A283" s="37"/>
      <c r="B283" s="8">
        <v>4</v>
      </c>
      <c r="C283" s="200" t="s">
        <v>262</v>
      </c>
      <c r="D283" s="200"/>
      <c r="E283" s="200"/>
      <c r="F283" s="200"/>
      <c r="G283" s="8"/>
      <c r="H283" s="8"/>
      <c r="I283" s="8"/>
      <c r="J283" s="8"/>
      <c r="K283" s="8"/>
      <c r="L283" s="6"/>
    </row>
    <row r="284" spans="1:12" ht="13.5" customHeight="1">
      <c r="A284" s="37"/>
      <c r="B284" s="8"/>
      <c r="C284" s="41" t="s">
        <v>223</v>
      </c>
      <c r="D284" s="41"/>
      <c r="E284" s="41"/>
      <c r="F284" s="41"/>
      <c r="G284" s="8"/>
      <c r="H284" s="8"/>
      <c r="I284" s="8"/>
      <c r="J284" s="8"/>
      <c r="K284" s="8"/>
      <c r="L284" s="6"/>
    </row>
    <row r="285" spans="1:12" ht="13.5" customHeight="1">
      <c r="A285" s="37"/>
      <c r="B285" s="8"/>
      <c r="C285" s="41"/>
      <c r="D285" s="41"/>
      <c r="E285" s="41"/>
      <c r="F285" s="41"/>
      <c r="G285" s="1" t="s">
        <v>9</v>
      </c>
      <c r="H285" s="1"/>
      <c r="I285" s="1"/>
      <c r="J285" s="1"/>
      <c r="K285" s="1"/>
      <c r="L285" s="6"/>
    </row>
    <row r="286" spans="1:12" ht="13.5" customHeight="1">
      <c r="A286" s="15"/>
      <c r="L286" s="7"/>
    </row>
    <row r="287" spans="1:12" ht="13.5" customHeight="1">
      <c r="A287" s="15"/>
      <c r="G287" s="4" t="s">
        <v>11</v>
      </c>
      <c r="H287" s="4"/>
      <c r="I287" s="4"/>
      <c r="J287" s="4"/>
      <c r="K287" s="4"/>
      <c r="L287" s="7"/>
    </row>
    <row r="288" spans="1:12" ht="13.5" customHeight="1">
      <c r="A288" s="15"/>
      <c r="G288" s="4"/>
      <c r="H288" s="4"/>
      <c r="I288" s="4"/>
      <c r="J288" s="4"/>
      <c r="K288" s="4"/>
      <c r="L288" s="7"/>
    </row>
    <row r="289" spans="1:12" ht="13.5" customHeight="1">
      <c r="A289" s="15"/>
      <c r="G289" s="4"/>
      <c r="H289" s="4"/>
      <c r="I289" s="4"/>
      <c r="J289" s="4"/>
      <c r="K289" s="4"/>
      <c r="L289" s="7"/>
    </row>
    <row r="290" spans="1:12" ht="13.5" customHeight="1">
      <c r="A290" s="15"/>
      <c r="G290" s="4"/>
      <c r="H290" s="4"/>
      <c r="I290" s="4"/>
      <c r="J290" s="4"/>
      <c r="K290" s="4"/>
      <c r="L290" s="7"/>
    </row>
    <row r="291" spans="1:12" ht="13.5" customHeight="1">
      <c r="A291" s="15"/>
      <c r="G291" s="241"/>
      <c r="H291" s="241"/>
      <c r="I291" s="241"/>
      <c r="J291" s="241"/>
      <c r="K291" s="241"/>
      <c r="L291" s="7"/>
    </row>
    <row r="292" spans="1:12" ht="13.5" customHeight="1">
      <c r="A292" s="15"/>
      <c r="G292" s="241" t="s">
        <v>564</v>
      </c>
      <c r="H292" s="241"/>
      <c r="I292" s="241"/>
      <c r="J292" s="241"/>
      <c r="K292" s="241"/>
      <c r="L292" s="7"/>
    </row>
    <row r="293" spans="1:12" ht="13.5" customHeight="1">
      <c r="A293" s="16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17"/>
    </row>
    <row r="294" spans="1:12" ht="13.5" customHeight="1">
      <c r="A294" s="115" t="s">
        <v>156</v>
      </c>
      <c r="B294" s="12" t="s">
        <v>224</v>
      </c>
      <c r="C294" s="12"/>
      <c r="D294" s="12"/>
      <c r="E294" s="12"/>
      <c r="F294" s="12"/>
      <c r="G294" s="61"/>
      <c r="H294" s="61"/>
      <c r="I294" s="61"/>
      <c r="J294" s="61"/>
      <c r="K294" s="61"/>
      <c r="L294" s="60"/>
    </row>
    <row r="295" spans="1:12" ht="13.5" customHeight="1">
      <c r="A295" s="15"/>
      <c r="L295" s="7"/>
    </row>
    <row r="296" spans="1:12" ht="13.5" customHeight="1">
      <c r="A296" s="15"/>
      <c r="B296">
        <v>1</v>
      </c>
      <c r="C296" s="21" t="s">
        <v>225</v>
      </c>
      <c r="L296" s="7"/>
    </row>
    <row r="297" spans="1:12" ht="13.5" customHeight="1">
      <c r="A297" s="97" t="s">
        <v>11</v>
      </c>
      <c r="B297" s="98">
        <v>2</v>
      </c>
      <c r="C297" s="98" t="s">
        <v>225</v>
      </c>
      <c r="D297" s="98"/>
      <c r="E297" s="98"/>
      <c r="F297" s="98"/>
      <c r="G297" s="98"/>
      <c r="H297" s="98"/>
      <c r="I297" s="98"/>
      <c r="J297" s="98"/>
      <c r="K297" s="98"/>
      <c r="L297" s="99"/>
    </row>
    <row r="298" spans="1:12" ht="13.5" customHeight="1">
      <c r="A298" s="15"/>
      <c r="B298">
        <v>3</v>
      </c>
      <c r="C298" s="21" t="s">
        <v>225</v>
      </c>
      <c r="L298" s="7"/>
    </row>
    <row r="299" spans="1:12" ht="13.5" customHeight="1">
      <c r="A299" s="15"/>
      <c r="B299">
        <v>4</v>
      </c>
      <c r="C299" s="21" t="s">
        <v>225</v>
      </c>
      <c r="G299" s="1" t="s">
        <v>9</v>
      </c>
      <c r="H299" s="1"/>
      <c r="I299" s="1"/>
      <c r="J299" s="1"/>
      <c r="K299" s="1"/>
      <c r="L299" s="7"/>
    </row>
    <row r="300" spans="1:12" ht="13.5" customHeight="1">
      <c r="A300" s="15"/>
      <c r="G300" s="21" t="s">
        <v>14</v>
      </c>
      <c r="L300" s="7"/>
    </row>
    <row r="301" spans="1:12" ht="13.5" customHeight="1">
      <c r="A301" s="15"/>
      <c r="G301" s="4" t="s">
        <v>11</v>
      </c>
      <c r="H301" s="4"/>
      <c r="I301" s="4"/>
      <c r="J301" s="4"/>
      <c r="K301" s="4"/>
      <c r="L301" s="7"/>
    </row>
    <row r="302" spans="1:12" ht="13.5" customHeight="1">
      <c r="A302" s="15"/>
      <c r="G302" s="4"/>
      <c r="H302" s="4"/>
      <c r="I302" s="4"/>
      <c r="J302" s="4"/>
      <c r="K302" s="4"/>
      <c r="L302" s="7"/>
    </row>
    <row r="303" spans="1:12" ht="13.5" customHeight="1">
      <c r="A303" s="15"/>
      <c r="G303" s="4"/>
      <c r="H303" s="4"/>
      <c r="I303" s="4"/>
      <c r="J303" s="4"/>
      <c r="K303" s="4"/>
      <c r="L303" s="7"/>
    </row>
    <row r="304" spans="1:12" ht="13.5" customHeight="1">
      <c r="A304" s="15"/>
      <c r="G304" s="4"/>
      <c r="H304" s="4"/>
      <c r="I304" s="4"/>
      <c r="J304" s="4"/>
      <c r="K304" s="4"/>
      <c r="L304" s="7"/>
    </row>
    <row r="305" spans="1:12" ht="13.5" customHeight="1">
      <c r="A305" s="15"/>
      <c r="G305" s="241"/>
      <c r="H305" s="241"/>
      <c r="I305" s="241"/>
      <c r="J305" s="241"/>
      <c r="K305" s="241"/>
      <c r="L305" s="7"/>
    </row>
    <row r="306" spans="1:12" ht="13.5" customHeight="1">
      <c r="A306" s="15"/>
      <c r="G306" s="241" t="s">
        <v>564</v>
      </c>
      <c r="H306" s="241"/>
      <c r="I306" s="241"/>
      <c r="J306" s="241"/>
      <c r="K306" s="241"/>
      <c r="L306" s="7"/>
    </row>
    <row r="307" spans="1:12" ht="13.5" customHeight="1">
      <c r="A307" s="115" t="s">
        <v>226</v>
      </c>
      <c r="B307" s="12" t="s">
        <v>255</v>
      </c>
      <c r="C307" s="12"/>
      <c r="D307" s="12"/>
      <c r="E307" s="12"/>
      <c r="F307" s="12"/>
      <c r="G307" s="61"/>
      <c r="H307" s="61"/>
      <c r="I307" s="61"/>
      <c r="J307" s="61"/>
      <c r="K307" s="61"/>
      <c r="L307" s="60"/>
    </row>
    <row r="308" spans="1:12" ht="13.5" customHeight="1">
      <c r="A308" s="15"/>
      <c r="L308" s="7"/>
    </row>
    <row r="309" spans="1:12" ht="13.5" customHeight="1">
      <c r="A309" s="15"/>
      <c r="B309">
        <v>1</v>
      </c>
      <c r="C309" s="21" t="s">
        <v>225</v>
      </c>
      <c r="G309" s="3" t="s">
        <v>9</v>
      </c>
      <c r="H309" s="3"/>
      <c r="I309" s="3"/>
      <c r="J309" s="3"/>
      <c r="K309" s="3"/>
      <c r="L309" s="7"/>
    </row>
    <row r="310" spans="1:12" ht="13.5" customHeight="1">
      <c r="A310" s="15"/>
      <c r="B310" s="98">
        <v>2</v>
      </c>
      <c r="C310" s="98" t="s">
        <v>225</v>
      </c>
      <c r="G310" s="241" t="s">
        <v>272</v>
      </c>
      <c r="H310" s="241"/>
      <c r="I310" s="241"/>
      <c r="J310" s="241"/>
      <c r="K310" s="241"/>
      <c r="L310" s="7"/>
    </row>
    <row r="311" spans="1:12" ht="13.5" customHeight="1">
      <c r="A311" s="15"/>
      <c r="B311">
        <v>3</v>
      </c>
      <c r="C311" s="21" t="s">
        <v>225</v>
      </c>
      <c r="G311" s="4"/>
      <c r="H311" s="4"/>
      <c r="I311" s="4"/>
      <c r="J311" s="4"/>
      <c r="K311" s="4"/>
      <c r="L311" s="7"/>
    </row>
    <row r="312" spans="1:12" ht="13.5" customHeight="1">
      <c r="A312" s="15"/>
      <c r="B312">
        <v>4</v>
      </c>
      <c r="C312" s="21" t="s">
        <v>225</v>
      </c>
      <c r="G312" s="240" t="s">
        <v>11</v>
      </c>
      <c r="H312" s="240"/>
      <c r="I312" s="240"/>
      <c r="J312" s="240"/>
      <c r="K312" s="240"/>
      <c r="L312" s="7"/>
    </row>
    <row r="313" spans="1:12" ht="13.5" customHeight="1">
      <c r="A313" s="15"/>
      <c r="G313" s="1"/>
      <c r="H313" s="1"/>
      <c r="I313" s="1"/>
      <c r="J313" s="1"/>
      <c r="K313" s="1"/>
      <c r="L313" s="7"/>
    </row>
    <row r="314" spans="1:12" ht="13.5" customHeight="1">
      <c r="A314" s="15"/>
      <c r="G314" s="40" t="s">
        <v>273</v>
      </c>
      <c r="H314" s="1"/>
      <c r="I314" s="1"/>
      <c r="J314" s="1"/>
      <c r="K314" s="1"/>
      <c r="L314" s="7"/>
    </row>
    <row r="315" spans="1:12" ht="13.5" customHeight="1">
      <c r="A315" s="15"/>
      <c r="G315" s="40" t="s">
        <v>227</v>
      </c>
      <c r="H315" s="1"/>
      <c r="I315" s="1"/>
      <c r="J315" s="1"/>
      <c r="K315" s="1"/>
      <c r="L315" s="7"/>
    </row>
    <row r="316" spans="1:12" ht="13.5" customHeight="1">
      <c r="A316" s="15"/>
      <c r="G316" s="1"/>
      <c r="H316" s="1"/>
      <c r="I316" s="1"/>
      <c r="J316" s="1"/>
      <c r="K316" s="1"/>
      <c r="L316" s="7"/>
    </row>
    <row r="317" spans="1:12" ht="13.5" customHeight="1">
      <c r="A317" s="15"/>
      <c r="G317" s="1"/>
      <c r="H317" s="1"/>
      <c r="I317" s="1"/>
      <c r="J317" s="1"/>
      <c r="K317" s="1"/>
      <c r="L317" s="7"/>
    </row>
    <row r="318" spans="1:12" ht="13.5" customHeight="1">
      <c r="A318" s="15"/>
      <c r="G318" s="3" t="s">
        <v>9</v>
      </c>
      <c r="H318" s="3"/>
      <c r="I318" s="3"/>
      <c r="J318" s="3"/>
      <c r="K318" s="3"/>
      <c r="L318" s="7"/>
    </row>
    <row r="319" spans="1:12" ht="13.5" customHeight="1">
      <c r="A319" s="15"/>
      <c r="G319" s="241" t="s">
        <v>274</v>
      </c>
      <c r="H319" s="241"/>
      <c r="I319" s="241"/>
      <c r="J319" s="241"/>
      <c r="K319" s="241"/>
      <c r="L319" s="7"/>
    </row>
    <row r="320" spans="1:12" ht="13.5" customHeight="1">
      <c r="A320" s="15"/>
      <c r="G320" s="4"/>
      <c r="H320" s="4"/>
      <c r="I320" s="4"/>
      <c r="J320" s="4"/>
      <c r="K320" s="4"/>
      <c r="L320" s="7"/>
    </row>
    <row r="321" spans="1:12" ht="13.5" customHeight="1">
      <c r="A321" s="15"/>
      <c r="G321" s="240" t="s">
        <v>11</v>
      </c>
      <c r="H321" s="240"/>
      <c r="I321" s="240"/>
      <c r="J321" s="240"/>
      <c r="K321" s="240"/>
      <c r="L321" s="7"/>
    </row>
    <row r="322" spans="1:12" ht="13.5" customHeight="1">
      <c r="A322" s="15"/>
      <c r="G322" s="1"/>
      <c r="H322" s="1"/>
      <c r="I322" s="1"/>
      <c r="J322" s="1"/>
      <c r="K322" s="1"/>
      <c r="L322" s="7"/>
    </row>
    <row r="323" spans="1:12" ht="13.5" customHeight="1">
      <c r="A323" s="15"/>
      <c r="G323" s="40" t="s">
        <v>38</v>
      </c>
      <c r="H323" s="1"/>
      <c r="I323" s="1"/>
      <c r="J323" s="1"/>
      <c r="K323" s="1"/>
      <c r="L323" s="7"/>
    </row>
    <row r="324" spans="1:12" ht="13.5" customHeight="1">
      <c r="A324" s="15"/>
      <c r="G324" s="40" t="s">
        <v>227</v>
      </c>
      <c r="H324" s="1"/>
      <c r="I324" s="1"/>
      <c r="J324" s="1"/>
      <c r="K324" s="1"/>
      <c r="L324" s="7"/>
    </row>
    <row r="325" spans="1:12" ht="13.5" customHeight="1">
      <c r="A325" s="15"/>
      <c r="G325" s="1"/>
      <c r="H325" s="1"/>
      <c r="I325" s="1"/>
      <c r="J325" s="1"/>
      <c r="K325" s="1"/>
      <c r="L325" s="7"/>
    </row>
    <row r="326" spans="1:12" ht="13.5" customHeight="1">
      <c r="A326" s="115" t="s">
        <v>176</v>
      </c>
      <c r="B326" s="12" t="s">
        <v>256</v>
      </c>
      <c r="C326" s="61"/>
      <c r="D326" s="61"/>
      <c r="E326" s="61"/>
      <c r="F326" s="61"/>
      <c r="G326" s="61"/>
      <c r="H326" s="61"/>
      <c r="I326" s="61"/>
      <c r="J326" s="61"/>
      <c r="K326" s="61"/>
      <c r="L326" s="60"/>
    </row>
    <row r="327" spans="1:12" ht="13.5" customHeight="1">
      <c r="A327" s="15"/>
      <c r="G327" s="1"/>
      <c r="H327" s="1"/>
      <c r="I327" s="1"/>
      <c r="J327" s="1"/>
      <c r="K327" s="1"/>
      <c r="L327" s="7"/>
    </row>
    <row r="328" spans="1:12" ht="13.5" customHeight="1">
      <c r="A328" s="15"/>
      <c r="B328">
        <v>1</v>
      </c>
      <c r="C328" s="21" t="s">
        <v>225</v>
      </c>
      <c r="G328" s="3" t="s">
        <v>11</v>
      </c>
      <c r="H328" s="3" t="s">
        <v>9</v>
      </c>
      <c r="I328" s="3"/>
      <c r="J328" s="3"/>
      <c r="K328" s="3"/>
      <c r="L328" s="7"/>
    </row>
    <row r="329" spans="1:12" ht="13.5" customHeight="1">
      <c r="A329" s="15"/>
      <c r="B329" s="98">
        <v>2</v>
      </c>
      <c r="C329" s="98" t="s">
        <v>225</v>
      </c>
      <c r="G329" s="241"/>
      <c r="H329" s="241"/>
      <c r="I329" s="241"/>
      <c r="J329" s="241"/>
      <c r="K329" s="241"/>
      <c r="L329" s="7"/>
    </row>
    <row r="330" spans="1:12" ht="13.5" customHeight="1">
      <c r="A330" s="15"/>
      <c r="B330">
        <v>3</v>
      </c>
      <c r="C330" s="21" t="s">
        <v>225</v>
      </c>
      <c r="G330" s="4"/>
      <c r="H330" s="4" t="s">
        <v>228</v>
      </c>
      <c r="I330" s="4"/>
      <c r="J330" s="4"/>
      <c r="K330" s="4"/>
      <c r="L330" s="7"/>
    </row>
    <row r="331" spans="1:12" ht="13.5" customHeight="1">
      <c r="A331" s="15"/>
      <c r="B331">
        <v>4</v>
      </c>
      <c r="C331" s="21" t="s">
        <v>225</v>
      </c>
      <c r="D331" s="2"/>
      <c r="E331" s="2"/>
      <c r="F331" s="2"/>
      <c r="G331" s="240" t="s">
        <v>11</v>
      </c>
      <c r="H331" s="240"/>
      <c r="I331" s="240"/>
      <c r="J331" s="240"/>
      <c r="K331" s="240"/>
      <c r="L331" s="7"/>
    </row>
    <row r="332" spans="1:12" ht="13.5" customHeight="1">
      <c r="A332" s="15"/>
      <c r="C332" s="21"/>
      <c r="D332" s="2"/>
      <c r="E332" s="2"/>
      <c r="F332" s="2"/>
      <c r="G332" s="1"/>
      <c r="H332" s="1"/>
      <c r="I332" s="1"/>
      <c r="J332" s="1"/>
      <c r="K332" s="1"/>
      <c r="L332" s="7"/>
    </row>
    <row r="333" spans="1:12" ht="13.5" customHeight="1">
      <c r="A333" s="15"/>
      <c r="C333" s="21"/>
      <c r="D333" s="2"/>
      <c r="E333" s="2"/>
      <c r="F333" s="2"/>
      <c r="G333" s="1"/>
      <c r="H333" s="1"/>
      <c r="I333" s="1"/>
      <c r="J333" s="1"/>
      <c r="K333" s="1"/>
      <c r="L333" s="7"/>
    </row>
    <row r="334" spans="1:12" ht="13.5" customHeight="1">
      <c r="A334" s="15"/>
      <c r="C334" s="21"/>
      <c r="D334" s="2"/>
      <c r="E334" s="2"/>
      <c r="F334" s="2"/>
      <c r="G334" s="1"/>
      <c r="H334" s="1"/>
      <c r="I334" s="1"/>
      <c r="J334" s="1"/>
      <c r="K334" s="1"/>
      <c r="L334" s="7"/>
    </row>
    <row r="335" spans="1:12" ht="13.5" customHeight="1">
      <c r="A335" s="15"/>
      <c r="C335" s="21"/>
      <c r="D335" s="2"/>
      <c r="E335" s="2"/>
      <c r="F335" s="2"/>
      <c r="G335" s="1"/>
      <c r="H335" s="1"/>
      <c r="I335" s="1"/>
      <c r="J335" s="1"/>
      <c r="K335" s="1"/>
      <c r="L335" s="7"/>
    </row>
    <row r="336" spans="1:12" ht="13.5" customHeight="1">
      <c r="A336" s="15"/>
      <c r="B336" s="2"/>
      <c r="C336" s="2"/>
      <c r="D336" s="2"/>
      <c r="E336" s="2"/>
      <c r="F336" s="2"/>
      <c r="G336" s="46"/>
      <c r="H336" s="19"/>
      <c r="I336" s="19"/>
      <c r="J336" s="19"/>
      <c r="K336" s="46"/>
      <c r="L336" s="7"/>
    </row>
    <row r="337" spans="1:12" ht="13.5" customHeight="1">
      <c r="A337" s="15"/>
      <c r="B337" s="2"/>
      <c r="C337" s="2"/>
      <c r="D337" s="2"/>
      <c r="E337" s="2"/>
      <c r="F337" s="2"/>
      <c r="G337" s="41"/>
      <c r="H337" s="118" t="s">
        <v>564</v>
      </c>
      <c r="I337" s="19"/>
      <c r="J337" s="19"/>
      <c r="K337" s="46"/>
      <c r="L337" s="7"/>
    </row>
    <row r="338" spans="1:12" ht="13.5" customHeight="1">
      <c r="A338" s="15"/>
      <c r="B338" s="2"/>
      <c r="C338" s="2"/>
      <c r="D338" s="2"/>
      <c r="E338" s="2"/>
      <c r="F338" s="2"/>
      <c r="G338" s="41" t="s">
        <v>11</v>
      </c>
      <c r="H338" s="46"/>
      <c r="I338" s="46"/>
      <c r="J338" s="46"/>
      <c r="K338" s="46"/>
      <c r="L338" s="7"/>
    </row>
    <row r="339" spans="1:12" ht="13.5" customHeight="1">
      <c r="A339" s="16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17"/>
    </row>
    <row r="340" ht="13.5" customHeight="1"/>
  </sheetData>
  <sheetProtection/>
  <mergeCells count="90">
    <mergeCell ref="G291:K291"/>
    <mergeCell ref="G319:K319"/>
    <mergeCell ref="G305:K305"/>
    <mergeCell ref="A270:F270"/>
    <mergeCell ref="A275:L275"/>
    <mergeCell ref="C283:F283"/>
    <mergeCell ref="B276:F276"/>
    <mergeCell ref="C279:F279"/>
    <mergeCell ref="C281:F281"/>
    <mergeCell ref="C277:F277"/>
    <mergeCell ref="C278:F278"/>
    <mergeCell ref="B223:F223"/>
    <mergeCell ref="B269:F269"/>
    <mergeCell ref="B149:L149"/>
    <mergeCell ref="J221:L221"/>
    <mergeCell ref="B202:F202"/>
    <mergeCell ref="G331:K331"/>
    <mergeCell ref="G329:K329"/>
    <mergeCell ref="G310:K310"/>
    <mergeCell ref="G292:K292"/>
    <mergeCell ref="G312:K312"/>
    <mergeCell ref="G321:K321"/>
    <mergeCell ref="G306:K306"/>
    <mergeCell ref="D51:F51"/>
    <mergeCell ref="E62:F62"/>
    <mergeCell ref="E63:F63"/>
    <mergeCell ref="J151:L151"/>
    <mergeCell ref="G151:I151"/>
    <mergeCell ref="G150:L150"/>
    <mergeCell ref="B75:F75"/>
    <mergeCell ref="J75:L75"/>
    <mergeCell ref="B77:F77"/>
    <mergeCell ref="E61:F61"/>
    <mergeCell ref="B73:L73"/>
    <mergeCell ref="G74:L74"/>
    <mergeCell ref="G75:I75"/>
    <mergeCell ref="B151:F151"/>
    <mergeCell ref="B153:F153"/>
    <mergeCell ref="G221:I221"/>
    <mergeCell ref="B219:L219"/>
    <mergeCell ref="G220:L220"/>
    <mergeCell ref="B221:F221"/>
    <mergeCell ref="B167:F167"/>
    <mergeCell ref="D11:J11"/>
    <mergeCell ref="A15:I15"/>
    <mergeCell ref="E57:F57"/>
    <mergeCell ref="E58:F58"/>
    <mergeCell ref="E60:F60"/>
    <mergeCell ref="B203:F203"/>
    <mergeCell ref="C42:F42"/>
    <mergeCell ref="G19:L19"/>
    <mergeCell ref="B23:F23"/>
    <mergeCell ref="B17:F17"/>
    <mergeCell ref="G23:L23"/>
    <mergeCell ref="B33:F33"/>
    <mergeCell ref="G24:L24"/>
    <mergeCell ref="C43:F43"/>
    <mergeCell ref="J30:L30"/>
    <mergeCell ref="B32:F32"/>
    <mergeCell ref="B30:F30"/>
    <mergeCell ref="G30:I30"/>
    <mergeCell ref="B24:F24"/>
    <mergeCell ref="C40:F40"/>
    <mergeCell ref="C41:F41"/>
    <mergeCell ref="D50:F50"/>
    <mergeCell ref="G29:L29"/>
    <mergeCell ref="B26:F26"/>
    <mergeCell ref="G26:L26"/>
    <mergeCell ref="C49:F49"/>
    <mergeCell ref="C45:F45"/>
    <mergeCell ref="C46:F46"/>
    <mergeCell ref="G22:L22"/>
    <mergeCell ref="B20:F20"/>
    <mergeCell ref="G17:L17"/>
    <mergeCell ref="B18:F18"/>
    <mergeCell ref="G20:L20"/>
    <mergeCell ref="B21:F21"/>
    <mergeCell ref="G18:L18"/>
    <mergeCell ref="B19:F19"/>
    <mergeCell ref="G21:L21"/>
    <mergeCell ref="E55:F55"/>
    <mergeCell ref="E56:F56"/>
    <mergeCell ref="C44:F44"/>
    <mergeCell ref="G25:L25"/>
    <mergeCell ref="D12:J12"/>
    <mergeCell ref="B16:L16"/>
    <mergeCell ref="B25:F25"/>
    <mergeCell ref="B28:L28"/>
    <mergeCell ref="B22:F22"/>
    <mergeCell ref="C48:F48"/>
  </mergeCells>
  <printOptions/>
  <pageMargins left="0.7" right="0.7" top="0.25" bottom="0.25" header="0.3" footer="0.3"/>
  <pageSetup orientation="portrait" paperSize="5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9"/>
  <sheetViews>
    <sheetView tabSelected="1" zoomScalePageLayoutView="0" workbookViewId="0" topLeftCell="A292">
      <selection activeCell="I271" sqref="I271"/>
    </sheetView>
  </sheetViews>
  <sheetFormatPr defaultColWidth="9.140625" defaultRowHeight="12.75"/>
  <cols>
    <col min="1" max="1" width="4.7109375" style="0" customWidth="1"/>
    <col min="2" max="2" width="6.28125" style="0" customWidth="1"/>
    <col min="6" max="6" width="21.140625" style="0" customWidth="1"/>
  </cols>
  <sheetData>
    <row r="1" spans="1:2" ht="12.75">
      <c r="A1" s="3" t="s">
        <v>573</v>
      </c>
      <c r="B1" s="3"/>
    </row>
    <row r="4" spans="8:9" ht="13.5" customHeight="1">
      <c r="H4" s="40" t="s">
        <v>65</v>
      </c>
      <c r="I4" s="40"/>
    </row>
    <row r="5" spans="1:11" ht="13.5" customHeight="1">
      <c r="A5" s="21"/>
      <c r="B5" s="21"/>
      <c r="C5" s="21"/>
      <c r="D5" s="21"/>
      <c r="E5" s="21"/>
      <c r="F5" s="21"/>
      <c r="G5" s="22" t="s">
        <v>11</v>
      </c>
      <c r="H5" s="40" t="s">
        <v>66</v>
      </c>
      <c r="I5" s="40"/>
      <c r="J5" s="40"/>
      <c r="K5" s="40"/>
    </row>
    <row r="6" spans="1:11" ht="13.5" customHeight="1">
      <c r="A6" s="21"/>
      <c r="B6" s="21"/>
      <c r="C6" s="21"/>
      <c r="D6" s="21"/>
      <c r="E6" s="21"/>
      <c r="F6" s="21"/>
      <c r="G6" s="21"/>
      <c r="H6" s="40" t="s">
        <v>303</v>
      </c>
      <c r="I6" s="40"/>
      <c r="J6" s="40"/>
      <c r="K6" s="40"/>
    </row>
    <row r="7" spans="1:11" ht="13.5" customHeight="1">
      <c r="A7" s="21"/>
      <c r="B7" s="21"/>
      <c r="C7" s="21"/>
      <c r="D7" s="21"/>
      <c r="E7" s="21"/>
      <c r="F7" s="21"/>
      <c r="G7" s="21"/>
      <c r="H7" s="40" t="s">
        <v>26</v>
      </c>
      <c r="I7" s="40"/>
      <c r="J7" s="40"/>
      <c r="K7" s="40"/>
    </row>
    <row r="8" spans="1:11" ht="13.5" customHeight="1">
      <c r="A8" s="21"/>
      <c r="B8" s="21"/>
      <c r="C8" s="21"/>
      <c r="D8" s="21"/>
      <c r="E8" s="21"/>
      <c r="F8" s="21"/>
      <c r="G8" s="21"/>
      <c r="H8" s="40" t="s">
        <v>25</v>
      </c>
      <c r="I8" s="40"/>
      <c r="J8" s="40" t="s">
        <v>56</v>
      </c>
      <c r="K8" s="40"/>
    </row>
    <row r="9" spans="1:11" ht="13.5" customHeight="1">
      <c r="A9" s="21"/>
      <c r="B9" s="21"/>
      <c r="C9" s="21"/>
      <c r="D9" s="21"/>
      <c r="E9" s="21"/>
      <c r="F9" s="21"/>
      <c r="G9" s="21"/>
      <c r="H9" s="40" t="s">
        <v>25</v>
      </c>
      <c r="I9" s="40"/>
      <c r="J9" s="40" t="s">
        <v>57</v>
      </c>
      <c r="K9" s="40"/>
    </row>
    <row r="10" spans="1:12" ht="13.5" customHeight="1">
      <c r="A10" s="21"/>
      <c r="B10" s="21"/>
      <c r="C10" s="21"/>
      <c r="D10" s="21"/>
      <c r="E10" s="21"/>
      <c r="F10" s="21"/>
      <c r="G10" s="21"/>
      <c r="H10" s="21"/>
      <c r="I10" s="22"/>
      <c r="J10" s="22"/>
      <c r="K10" s="21"/>
      <c r="L10" s="21"/>
    </row>
    <row r="11" spans="1:12" ht="13.5" customHeight="1">
      <c r="A11" s="21"/>
      <c r="B11" s="21"/>
      <c r="C11" s="21"/>
      <c r="D11" s="196" t="s">
        <v>15</v>
      </c>
      <c r="E11" s="196"/>
      <c r="F11" s="196"/>
      <c r="G11" s="196"/>
      <c r="H11" s="196"/>
      <c r="I11" s="196"/>
      <c r="J11" s="196"/>
      <c r="K11" s="21"/>
      <c r="L11" s="21"/>
    </row>
    <row r="12" spans="1:12" ht="13.5" customHeight="1">
      <c r="A12" s="21"/>
      <c r="B12" s="21"/>
      <c r="C12" s="21"/>
      <c r="D12" s="196" t="s">
        <v>16</v>
      </c>
      <c r="E12" s="196"/>
      <c r="F12" s="196"/>
      <c r="G12" s="196"/>
      <c r="H12" s="196"/>
      <c r="I12" s="196"/>
      <c r="J12" s="196"/>
      <c r="K12" s="21"/>
      <c r="L12" s="21"/>
    </row>
    <row r="13" spans="1:12" ht="13.5" customHeight="1">
      <c r="A13" s="21"/>
      <c r="B13" s="21"/>
      <c r="C13" s="21"/>
      <c r="D13" s="22"/>
      <c r="E13" s="22"/>
      <c r="F13" s="22"/>
      <c r="G13" s="22"/>
      <c r="H13" s="22"/>
      <c r="I13" s="22"/>
      <c r="J13" s="22"/>
      <c r="K13" s="21"/>
      <c r="L13" s="21"/>
    </row>
    <row r="14" spans="1:12" ht="13.5" customHeight="1">
      <c r="A14" s="21" t="s">
        <v>58</v>
      </c>
      <c r="B14" s="21"/>
      <c r="C14" s="21"/>
      <c r="D14" s="22"/>
      <c r="E14" s="22"/>
      <c r="F14" s="22"/>
      <c r="G14" s="22"/>
      <c r="H14" s="22"/>
      <c r="I14" s="22"/>
      <c r="J14" s="22"/>
      <c r="K14" s="21"/>
      <c r="L14" s="21"/>
    </row>
    <row r="15" spans="1:12" ht="13.5" customHeight="1">
      <c r="A15" s="204" t="s">
        <v>568</v>
      </c>
      <c r="B15" s="204"/>
      <c r="C15" s="204"/>
      <c r="D15" s="204"/>
      <c r="E15" s="204"/>
      <c r="F15" s="204"/>
      <c r="G15" s="204"/>
      <c r="H15" s="204"/>
      <c r="I15" s="204"/>
      <c r="J15" s="21"/>
      <c r="K15" s="21"/>
      <c r="L15" s="21"/>
    </row>
    <row r="16" spans="1:12" ht="13.5" customHeight="1">
      <c r="A16" s="63" t="s">
        <v>12</v>
      </c>
      <c r="B16" s="220" t="s">
        <v>50</v>
      </c>
      <c r="C16" s="221"/>
      <c r="D16" s="221"/>
      <c r="E16" s="221"/>
      <c r="F16" s="221"/>
      <c r="G16" s="221"/>
      <c r="H16" s="221"/>
      <c r="I16" s="221"/>
      <c r="J16" s="221"/>
      <c r="K16" s="221"/>
      <c r="L16" s="222"/>
    </row>
    <row r="17" spans="1:12" ht="13.5" customHeight="1">
      <c r="A17" s="23">
        <v>1</v>
      </c>
      <c r="B17" s="201" t="s">
        <v>0</v>
      </c>
      <c r="C17" s="202"/>
      <c r="D17" s="202"/>
      <c r="E17" s="202"/>
      <c r="F17" s="205"/>
      <c r="G17" s="216"/>
      <c r="H17" s="219"/>
      <c r="I17" s="219"/>
      <c r="J17" s="219"/>
      <c r="K17" s="219"/>
      <c r="L17" s="217"/>
    </row>
    <row r="18" spans="1:12" ht="13.5" customHeight="1">
      <c r="A18" s="23">
        <v>2</v>
      </c>
      <c r="B18" s="201" t="s">
        <v>1</v>
      </c>
      <c r="C18" s="202"/>
      <c r="D18" s="202"/>
      <c r="E18" s="202"/>
      <c r="F18" s="205"/>
      <c r="G18" s="223"/>
      <c r="H18" s="224"/>
      <c r="I18" s="224"/>
      <c r="J18" s="224"/>
      <c r="K18" s="224"/>
      <c r="L18" s="225"/>
    </row>
    <row r="19" spans="1:12" ht="13.5" customHeight="1">
      <c r="A19" s="24">
        <v>3</v>
      </c>
      <c r="B19" s="216" t="s">
        <v>17</v>
      </c>
      <c r="C19" s="219"/>
      <c r="D19" s="219"/>
      <c r="E19" s="219"/>
      <c r="F19" s="217"/>
      <c r="G19" s="216"/>
      <c r="H19" s="219"/>
      <c r="I19" s="219"/>
      <c r="J19" s="219"/>
      <c r="K19" s="219"/>
      <c r="L19" s="217"/>
    </row>
    <row r="20" spans="1:12" ht="13.5" customHeight="1">
      <c r="A20" s="24">
        <v>4</v>
      </c>
      <c r="B20" s="216" t="s">
        <v>18</v>
      </c>
      <c r="C20" s="219"/>
      <c r="D20" s="219"/>
      <c r="E20" s="219"/>
      <c r="F20" s="217"/>
      <c r="G20" s="216"/>
      <c r="H20" s="219"/>
      <c r="I20" s="219"/>
      <c r="J20" s="219"/>
      <c r="K20" s="219"/>
      <c r="L20" s="217"/>
    </row>
    <row r="21" spans="1:12" ht="13.5" customHeight="1">
      <c r="A21" s="24">
        <v>5</v>
      </c>
      <c r="B21" s="216" t="s">
        <v>19</v>
      </c>
      <c r="C21" s="219"/>
      <c r="D21" s="219"/>
      <c r="E21" s="219"/>
      <c r="F21" s="217"/>
      <c r="G21" s="216"/>
      <c r="H21" s="219"/>
      <c r="I21" s="219"/>
      <c r="J21" s="219"/>
      <c r="K21" s="219"/>
      <c r="L21" s="217"/>
    </row>
    <row r="22" spans="1:12" ht="13.5" customHeight="1">
      <c r="A22" s="24">
        <v>6</v>
      </c>
      <c r="B22" s="216" t="s">
        <v>67</v>
      </c>
      <c r="C22" s="219"/>
      <c r="D22" s="219"/>
      <c r="E22" s="219"/>
      <c r="F22" s="217"/>
      <c r="G22" s="216"/>
      <c r="H22" s="219"/>
      <c r="I22" s="219"/>
      <c r="J22" s="219"/>
      <c r="K22" s="219"/>
      <c r="L22" s="217"/>
    </row>
    <row r="23" spans="1:12" ht="13.5" customHeight="1">
      <c r="A23" s="24">
        <v>7</v>
      </c>
      <c r="B23" s="216" t="s">
        <v>68</v>
      </c>
      <c r="C23" s="219"/>
      <c r="D23" s="219"/>
      <c r="E23" s="219"/>
      <c r="F23" s="219"/>
      <c r="G23" s="216"/>
      <c r="H23" s="219"/>
      <c r="I23" s="219"/>
      <c r="J23" s="219"/>
      <c r="K23" s="219"/>
      <c r="L23" s="217"/>
    </row>
    <row r="24" spans="1:12" ht="13.5" customHeight="1">
      <c r="A24" s="24">
        <v>8</v>
      </c>
      <c r="B24" s="201" t="s">
        <v>69</v>
      </c>
      <c r="C24" s="202"/>
      <c r="D24" s="202"/>
      <c r="E24" s="202"/>
      <c r="F24" s="205"/>
      <c r="G24" s="199" t="s">
        <v>569</v>
      </c>
      <c r="H24" s="200"/>
      <c r="I24" s="200"/>
      <c r="J24" s="200"/>
      <c r="K24" s="200"/>
      <c r="L24" s="218"/>
    </row>
    <row r="25" spans="1:12" ht="13.5" customHeight="1">
      <c r="A25" s="24">
        <v>9</v>
      </c>
      <c r="B25" s="201" t="s">
        <v>70</v>
      </c>
      <c r="C25" s="202"/>
      <c r="D25" s="202"/>
      <c r="E25" s="202"/>
      <c r="F25" s="205"/>
      <c r="G25" s="216" t="s">
        <v>569</v>
      </c>
      <c r="H25" s="219"/>
      <c r="I25" s="219"/>
      <c r="J25" s="219"/>
      <c r="K25" s="219"/>
      <c r="L25" s="217"/>
    </row>
    <row r="26" spans="1:12" ht="13.5" customHeight="1">
      <c r="A26" s="24">
        <v>10</v>
      </c>
      <c r="B26" s="216" t="s">
        <v>2</v>
      </c>
      <c r="C26" s="219"/>
      <c r="D26" s="219"/>
      <c r="E26" s="219"/>
      <c r="F26" s="217"/>
      <c r="G26" s="203" t="s">
        <v>13</v>
      </c>
      <c r="H26" s="204"/>
      <c r="I26" s="204"/>
      <c r="J26" s="204"/>
      <c r="K26" s="204"/>
      <c r="L26" s="226"/>
    </row>
    <row r="27" spans="1:12" ht="13.5" customHeight="1">
      <c r="A27" s="67"/>
      <c r="B27" s="44"/>
      <c r="C27" s="44"/>
      <c r="D27" s="44"/>
      <c r="E27" s="44"/>
      <c r="F27" s="44"/>
      <c r="G27" s="49"/>
      <c r="H27" s="49"/>
      <c r="I27" s="49"/>
      <c r="J27" s="49"/>
      <c r="K27" s="49"/>
      <c r="L27" s="50"/>
    </row>
    <row r="28" spans="1:12" ht="13.5" customHeight="1">
      <c r="A28" s="68"/>
      <c r="B28" s="220" t="s">
        <v>71</v>
      </c>
      <c r="C28" s="221"/>
      <c r="D28" s="221"/>
      <c r="E28" s="221"/>
      <c r="F28" s="221"/>
      <c r="G28" s="221"/>
      <c r="H28" s="221"/>
      <c r="I28" s="221"/>
      <c r="J28" s="221"/>
      <c r="K28" s="221"/>
      <c r="L28" s="222"/>
    </row>
    <row r="29" spans="1:12" ht="13.5" customHeight="1">
      <c r="A29" s="26"/>
      <c r="B29" s="21"/>
      <c r="C29" s="21"/>
      <c r="D29" s="21"/>
      <c r="E29" s="21"/>
      <c r="F29" s="29"/>
      <c r="G29" s="220" t="s">
        <v>249</v>
      </c>
      <c r="H29" s="221"/>
      <c r="I29" s="221"/>
      <c r="J29" s="221"/>
      <c r="K29" s="221"/>
      <c r="L29" s="222"/>
    </row>
    <row r="30" spans="1:12" ht="13.5" customHeight="1">
      <c r="A30" s="18" t="s">
        <v>12</v>
      </c>
      <c r="B30" s="231" t="s">
        <v>72</v>
      </c>
      <c r="C30" s="232"/>
      <c r="D30" s="232"/>
      <c r="E30" s="232"/>
      <c r="F30" s="233"/>
      <c r="G30" s="220" t="s">
        <v>248</v>
      </c>
      <c r="H30" s="221"/>
      <c r="I30" s="222"/>
      <c r="J30" s="220" t="s">
        <v>250</v>
      </c>
      <c r="K30" s="221"/>
      <c r="L30" s="222"/>
    </row>
    <row r="31" spans="1:12" ht="13.5" customHeight="1">
      <c r="A31" s="25"/>
      <c r="B31" s="27"/>
      <c r="C31" s="27"/>
      <c r="D31" s="27"/>
      <c r="E31" s="27"/>
      <c r="F31" s="28"/>
      <c r="G31" s="11" t="s">
        <v>20</v>
      </c>
      <c r="H31" s="9" t="s">
        <v>21</v>
      </c>
      <c r="I31" s="11" t="s">
        <v>22</v>
      </c>
      <c r="J31" s="9" t="s">
        <v>20</v>
      </c>
      <c r="K31" s="11" t="s">
        <v>21</v>
      </c>
      <c r="L31" s="9" t="s">
        <v>22</v>
      </c>
    </row>
    <row r="32" spans="1:12" ht="13.5" customHeight="1">
      <c r="A32" s="26">
        <v>1</v>
      </c>
      <c r="B32" s="228">
        <v>2</v>
      </c>
      <c r="C32" s="229"/>
      <c r="D32" s="229"/>
      <c r="E32" s="229"/>
      <c r="F32" s="230"/>
      <c r="G32" s="14">
        <v>3</v>
      </c>
      <c r="H32" s="69">
        <v>4</v>
      </c>
      <c r="I32" s="14">
        <v>5</v>
      </c>
      <c r="J32" s="69">
        <v>6</v>
      </c>
      <c r="K32" s="14">
        <v>7</v>
      </c>
      <c r="L32" s="69">
        <v>8</v>
      </c>
    </row>
    <row r="33" spans="1:12" ht="13.5" customHeight="1">
      <c r="A33" s="69" t="s">
        <v>49</v>
      </c>
      <c r="B33" s="227" t="s">
        <v>60</v>
      </c>
      <c r="C33" s="227"/>
      <c r="D33" s="227"/>
      <c r="E33" s="227"/>
      <c r="F33" s="227"/>
      <c r="G33" s="32" t="s">
        <v>11</v>
      </c>
      <c r="H33" s="32" t="s">
        <v>11</v>
      </c>
      <c r="I33" s="32" t="s">
        <v>11</v>
      </c>
      <c r="J33" s="32" t="str">
        <f>+I33</f>
        <v> </v>
      </c>
      <c r="K33" s="32" t="s">
        <v>11</v>
      </c>
      <c r="L33" s="32" t="str">
        <f>+J33</f>
        <v> </v>
      </c>
    </row>
    <row r="34" spans="1:12" ht="13.5" customHeight="1">
      <c r="A34" s="33"/>
      <c r="B34" s="54" t="s">
        <v>59</v>
      </c>
      <c r="C34" s="51" t="s">
        <v>73</v>
      </c>
      <c r="D34" s="52"/>
      <c r="E34" s="52"/>
      <c r="F34" s="59"/>
      <c r="G34" s="79"/>
      <c r="H34" s="32"/>
      <c r="I34" s="79"/>
      <c r="J34" s="80"/>
      <c r="K34" s="30"/>
      <c r="L34" s="80"/>
    </row>
    <row r="35" spans="1:12" ht="13.5" customHeight="1">
      <c r="A35" s="33"/>
      <c r="B35" s="45"/>
      <c r="C35" s="32">
        <v>1</v>
      </c>
      <c r="D35" s="76" t="s">
        <v>74</v>
      </c>
      <c r="E35" s="76"/>
      <c r="F35" s="77"/>
      <c r="G35" s="30"/>
      <c r="H35" s="32"/>
      <c r="I35" s="30"/>
      <c r="J35" s="32"/>
      <c r="K35" s="30"/>
      <c r="L35" s="32"/>
    </row>
    <row r="36" spans="1:12" ht="13.5" customHeight="1">
      <c r="A36" s="33"/>
      <c r="B36" s="36"/>
      <c r="C36" s="35">
        <v>2</v>
      </c>
      <c r="D36" s="74" t="s">
        <v>75</v>
      </c>
      <c r="E36" s="74"/>
      <c r="F36" s="75"/>
      <c r="G36" s="31"/>
      <c r="H36" s="35"/>
      <c r="I36" s="31"/>
      <c r="J36" s="35"/>
      <c r="K36" s="31"/>
      <c r="L36" s="35"/>
    </row>
    <row r="37" spans="1:12" ht="13.5" customHeight="1">
      <c r="A37" s="33"/>
      <c r="B37" s="54" t="s">
        <v>61</v>
      </c>
      <c r="C37" s="78" t="s">
        <v>76</v>
      </c>
      <c r="D37" s="76"/>
      <c r="E37" s="76"/>
      <c r="F37" s="77"/>
      <c r="G37" s="30"/>
      <c r="H37" s="32"/>
      <c r="I37" s="30"/>
      <c r="J37" s="32"/>
      <c r="K37" s="30"/>
      <c r="L37" s="32"/>
    </row>
    <row r="38" spans="1:12" ht="13.5" customHeight="1">
      <c r="A38" s="35"/>
      <c r="B38" s="36"/>
      <c r="C38" s="73"/>
      <c r="D38" s="78" t="s">
        <v>257</v>
      </c>
      <c r="E38" s="74"/>
      <c r="F38" s="75"/>
      <c r="G38" s="31"/>
      <c r="H38" s="35"/>
      <c r="I38" s="31"/>
      <c r="J38" s="35"/>
      <c r="K38" s="31"/>
      <c r="L38" s="35"/>
    </row>
    <row r="39" spans="1:12" ht="13.5" customHeight="1">
      <c r="A39" s="111" t="s">
        <v>24</v>
      </c>
      <c r="B39" s="63" t="s">
        <v>77</v>
      </c>
      <c r="C39" s="65"/>
      <c r="D39" s="65"/>
      <c r="E39" s="65"/>
      <c r="F39" s="64"/>
      <c r="G39" s="30"/>
      <c r="H39" s="32"/>
      <c r="I39" s="30"/>
      <c r="J39" s="32"/>
      <c r="K39" s="30"/>
      <c r="L39" s="32"/>
    </row>
    <row r="40" spans="1:12" ht="13.5" customHeight="1">
      <c r="A40" s="26"/>
      <c r="B40" s="54" t="s">
        <v>59</v>
      </c>
      <c r="C40" s="201" t="s">
        <v>282</v>
      </c>
      <c r="D40" s="202"/>
      <c r="E40" s="202"/>
      <c r="F40" s="205"/>
      <c r="G40" s="22"/>
      <c r="H40" s="33">
        <f>'DIKJAR LEKTOR-LK'!H88</f>
        <v>52.5</v>
      </c>
      <c r="I40" s="22">
        <f>H40</f>
        <v>52.5</v>
      </c>
      <c r="J40" s="33"/>
      <c r="K40" s="22">
        <f>I40</f>
        <v>52.5</v>
      </c>
      <c r="L40" s="33">
        <f>K40</f>
        <v>52.5</v>
      </c>
    </row>
    <row r="41" spans="1:12" ht="13.5" customHeight="1">
      <c r="A41" s="26"/>
      <c r="B41" s="45"/>
      <c r="C41" s="199" t="s">
        <v>283</v>
      </c>
      <c r="D41" s="200"/>
      <c r="E41" s="200"/>
      <c r="F41" s="218"/>
      <c r="G41" s="22"/>
      <c r="H41" s="33"/>
      <c r="I41" s="22"/>
      <c r="J41" s="33"/>
      <c r="K41" s="22"/>
      <c r="L41" s="33"/>
    </row>
    <row r="42" spans="1:12" ht="13.5" customHeight="1">
      <c r="A42" s="26"/>
      <c r="B42" s="45"/>
      <c r="C42" s="199" t="s">
        <v>284</v>
      </c>
      <c r="D42" s="200"/>
      <c r="E42" s="200"/>
      <c r="F42" s="218"/>
      <c r="G42" s="22"/>
      <c r="H42" s="33"/>
      <c r="I42" s="22"/>
      <c r="J42" s="33"/>
      <c r="K42" s="22"/>
      <c r="L42" s="33"/>
    </row>
    <row r="43" spans="1:12" ht="13.5" customHeight="1">
      <c r="A43" s="26"/>
      <c r="B43" s="45"/>
      <c r="C43" s="199" t="s">
        <v>285</v>
      </c>
      <c r="D43" s="200"/>
      <c r="E43" s="200"/>
      <c r="F43" s="218"/>
      <c r="G43" s="22"/>
      <c r="H43" s="33"/>
      <c r="I43" s="22"/>
      <c r="J43" s="33"/>
      <c r="K43" s="22"/>
      <c r="L43" s="33"/>
    </row>
    <row r="44" spans="1:12" ht="13.5" customHeight="1">
      <c r="A44" s="26"/>
      <c r="B44" s="33"/>
      <c r="C44" s="199" t="s">
        <v>286</v>
      </c>
      <c r="D44" s="200"/>
      <c r="E44" s="200"/>
      <c r="F44" s="218"/>
      <c r="G44" s="45"/>
      <c r="H44" s="33"/>
      <c r="I44" s="39"/>
      <c r="J44" s="33"/>
      <c r="K44" s="39"/>
      <c r="L44" s="33"/>
    </row>
    <row r="45" spans="1:12" ht="13.5" customHeight="1">
      <c r="A45" s="26"/>
      <c r="B45" s="45"/>
      <c r="C45" s="203" t="s">
        <v>287</v>
      </c>
      <c r="D45" s="204"/>
      <c r="E45" s="204"/>
      <c r="F45" s="226"/>
      <c r="G45" s="31"/>
      <c r="H45" s="35"/>
      <c r="I45" s="31"/>
      <c r="J45" s="35"/>
      <c r="K45" s="31"/>
      <c r="L45" s="35"/>
    </row>
    <row r="46" spans="1:12" ht="13.5" customHeight="1">
      <c r="A46" s="26"/>
      <c r="B46" s="9" t="s">
        <v>61</v>
      </c>
      <c r="C46" s="204" t="s">
        <v>78</v>
      </c>
      <c r="D46" s="204"/>
      <c r="E46" s="204"/>
      <c r="F46" s="226"/>
      <c r="G46" s="31"/>
      <c r="H46" s="35"/>
      <c r="I46" s="31"/>
      <c r="J46" s="35"/>
      <c r="K46" s="31"/>
      <c r="L46" s="35"/>
    </row>
    <row r="47" spans="1:12" ht="13.5" customHeight="1">
      <c r="A47" s="26"/>
      <c r="B47" s="54"/>
      <c r="C47" s="70"/>
      <c r="D47" s="44" t="s">
        <v>79</v>
      </c>
      <c r="E47" s="44"/>
      <c r="F47" s="48"/>
      <c r="G47" s="30"/>
      <c r="H47" s="43"/>
      <c r="I47" s="30"/>
      <c r="J47" s="32"/>
      <c r="K47" s="30"/>
      <c r="L47" s="32"/>
    </row>
    <row r="48" spans="1:12" ht="13.5" customHeight="1">
      <c r="A48" s="26"/>
      <c r="B48" s="54" t="s">
        <v>62</v>
      </c>
      <c r="C48" s="201" t="s">
        <v>288</v>
      </c>
      <c r="D48" s="202"/>
      <c r="E48" s="202"/>
      <c r="F48" s="205"/>
      <c r="G48" s="66"/>
      <c r="H48" s="20"/>
      <c r="I48" s="66"/>
      <c r="J48" s="20"/>
      <c r="K48" s="66"/>
      <c r="L48" s="20"/>
    </row>
    <row r="49" spans="1:12" ht="13.5" customHeight="1">
      <c r="A49" s="26"/>
      <c r="B49" s="54"/>
      <c r="C49" s="203" t="s">
        <v>289</v>
      </c>
      <c r="D49" s="204"/>
      <c r="E49" s="204"/>
      <c r="F49" s="226"/>
      <c r="G49" s="31"/>
      <c r="H49" s="35"/>
      <c r="I49" s="31"/>
      <c r="J49" s="35"/>
      <c r="K49" s="31"/>
      <c r="L49" s="35"/>
    </row>
    <row r="50" spans="1:12" ht="13.5" customHeight="1">
      <c r="A50" s="26"/>
      <c r="B50" s="54"/>
      <c r="C50" s="84"/>
      <c r="D50" s="201" t="s">
        <v>80</v>
      </c>
      <c r="E50" s="202"/>
      <c r="F50" s="205"/>
      <c r="G50" s="22"/>
      <c r="H50" s="33"/>
      <c r="I50" s="22"/>
      <c r="J50" s="33"/>
      <c r="K50" s="22"/>
      <c r="L50" s="33"/>
    </row>
    <row r="51" spans="1:12" ht="13.5" customHeight="1">
      <c r="A51" s="26"/>
      <c r="B51" s="53"/>
      <c r="C51" s="85"/>
      <c r="D51" s="203" t="s">
        <v>81</v>
      </c>
      <c r="E51" s="204"/>
      <c r="F51" s="226"/>
      <c r="G51" s="36"/>
      <c r="H51" s="35"/>
      <c r="I51" s="31"/>
      <c r="J51" s="35"/>
      <c r="K51" s="31"/>
      <c r="L51" s="35"/>
    </row>
    <row r="52" spans="1:12" ht="13.5" customHeight="1">
      <c r="A52" s="26"/>
      <c r="B52" s="112" t="s">
        <v>63</v>
      </c>
      <c r="C52" s="86" t="s">
        <v>290</v>
      </c>
      <c r="D52" s="87"/>
      <c r="E52" s="87"/>
      <c r="F52" s="88"/>
      <c r="G52" s="22"/>
      <c r="H52" s="42"/>
      <c r="I52" s="34"/>
      <c r="J52" s="33"/>
      <c r="K52" s="34"/>
      <c r="L52" s="34"/>
    </row>
    <row r="53" spans="1:12" ht="13.5" customHeight="1">
      <c r="A53" s="26"/>
      <c r="B53" s="57"/>
      <c r="C53" s="73" t="s">
        <v>291</v>
      </c>
      <c r="D53" s="74"/>
      <c r="E53" s="74"/>
      <c r="F53" s="75"/>
      <c r="G53" s="31"/>
      <c r="H53" s="35"/>
      <c r="I53" s="31"/>
      <c r="J53" s="35"/>
      <c r="K53" s="31"/>
      <c r="L53" s="35"/>
    </row>
    <row r="54" spans="1:12" ht="13.5" customHeight="1">
      <c r="A54" s="26"/>
      <c r="B54" s="57"/>
      <c r="C54" s="57">
        <v>1</v>
      </c>
      <c r="D54" s="73" t="s">
        <v>82</v>
      </c>
      <c r="E54" s="58"/>
      <c r="F54" s="72"/>
      <c r="G54" s="22"/>
      <c r="H54" s="33"/>
      <c r="I54" s="22"/>
      <c r="J54" s="33"/>
      <c r="K54" s="22"/>
      <c r="L54" s="33"/>
    </row>
    <row r="55" spans="1:12" ht="13.5" customHeight="1">
      <c r="A55" s="26"/>
      <c r="B55" s="57"/>
      <c r="C55" s="57"/>
      <c r="D55" s="32" t="s">
        <v>51</v>
      </c>
      <c r="E55" s="216" t="s">
        <v>83</v>
      </c>
      <c r="F55" s="217"/>
      <c r="G55" s="32"/>
      <c r="H55" s="32"/>
      <c r="I55" s="32"/>
      <c r="J55" s="32"/>
      <c r="K55" s="32"/>
      <c r="L55" s="32"/>
    </row>
    <row r="56" spans="1:12" ht="13.5" customHeight="1">
      <c r="A56" s="26"/>
      <c r="B56" s="57"/>
      <c r="C56" s="57"/>
      <c r="D56" s="32" t="s">
        <v>52</v>
      </c>
      <c r="E56" s="216" t="s">
        <v>84</v>
      </c>
      <c r="F56" s="217"/>
      <c r="G56" s="32"/>
      <c r="H56" s="32"/>
      <c r="I56" s="32"/>
      <c r="J56" s="32"/>
      <c r="K56" s="32"/>
      <c r="L56" s="32"/>
    </row>
    <row r="57" spans="1:12" ht="13.5" customHeight="1">
      <c r="A57" s="26"/>
      <c r="B57" s="57"/>
      <c r="C57" s="57"/>
      <c r="D57" s="101" t="s">
        <v>53</v>
      </c>
      <c r="E57" s="216" t="s">
        <v>86</v>
      </c>
      <c r="F57" s="217"/>
      <c r="G57" s="32"/>
      <c r="H57" s="32">
        <f>'DIKJAR LEKTOR-LK'!H112</f>
        <v>16</v>
      </c>
      <c r="I57" s="32">
        <v>16</v>
      </c>
      <c r="J57" s="32"/>
      <c r="K57" s="32">
        <v>16</v>
      </c>
      <c r="L57" s="32">
        <v>16</v>
      </c>
    </row>
    <row r="58" spans="1:12" ht="13.5" customHeight="1">
      <c r="A58" s="26"/>
      <c r="B58" s="57"/>
      <c r="C58" s="82"/>
      <c r="D58" s="101" t="s">
        <v>87</v>
      </c>
      <c r="E58" s="216" t="s">
        <v>88</v>
      </c>
      <c r="F58" s="217"/>
      <c r="G58" s="32"/>
      <c r="H58" s="32"/>
      <c r="I58" s="32"/>
      <c r="J58" s="32"/>
      <c r="K58" s="32"/>
      <c r="L58" s="32"/>
    </row>
    <row r="59" spans="1:12" ht="13.5" customHeight="1">
      <c r="A59" s="26"/>
      <c r="B59" s="57"/>
      <c r="C59" s="57">
        <v>2</v>
      </c>
      <c r="D59" s="91" t="s">
        <v>89</v>
      </c>
      <c r="E59" s="89"/>
      <c r="F59" s="72"/>
      <c r="G59" s="22"/>
      <c r="H59" s="33"/>
      <c r="I59" s="22"/>
      <c r="J59" s="33"/>
      <c r="K59" s="22"/>
      <c r="L59" s="33"/>
    </row>
    <row r="60" spans="1:12" ht="13.5" customHeight="1">
      <c r="A60" s="26"/>
      <c r="B60" s="57"/>
      <c r="C60" s="57"/>
      <c r="D60" s="32" t="s">
        <v>51</v>
      </c>
      <c r="E60" s="216" t="s">
        <v>83</v>
      </c>
      <c r="F60" s="217"/>
      <c r="G60" s="32"/>
      <c r="H60" s="32"/>
      <c r="I60" s="32"/>
      <c r="J60" s="32"/>
      <c r="K60" s="32"/>
      <c r="L60" s="32"/>
    </row>
    <row r="61" spans="1:12" ht="13.5" customHeight="1">
      <c r="A61" s="26"/>
      <c r="B61" s="57"/>
      <c r="C61" s="57"/>
      <c r="D61" s="32" t="s">
        <v>52</v>
      </c>
      <c r="E61" s="216" t="s">
        <v>84</v>
      </c>
      <c r="F61" s="217"/>
      <c r="G61" s="32"/>
      <c r="H61" s="32"/>
      <c r="I61" s="32"/>
      <c r="J61" s="32"/>
      <c r="K61" s="32"/>
      <c r="L61" s="32"/>
    </row>
    <row r="62" spans="1:12" ht="13.5" customHeight="1">
      <c r="A62" s="26"/>
      <c r="B62" s="57"/>
      <c r="C62" s="57"/>
      <c r="D62" s="101" t="s">
        <v>53</v>
      </c>
      <c r="E62" s="216" t="s">
        <v>86</v>
      </c>
      <c r="F62" s="217"/>
      <c r="G62" s="32"/>
      <c r="H62" s="32"/>
      <c r="I62" s="32"/>
      <c r="J62" s="32"/>
      <c r="K62" s="32"/>
      <c r="L62" s="32"/>
    </row>
    <row r="63" spans="1:12" ht="13.5" customHeight="1">
      <c r="A63" s="26"/>
      <c r="B63" s="82"/>
      <c r="C63" s="82"/>
      <c r="D63" s="101" t="s">
        <v>87</v>
      </c>
      <c r="E63" s="216" t="s">
        <v>88</v>
      </c>
      <c r="F63" s="217"/>
      <c r="G63" s="32"/>
      <c r="H63" s="32"/>
      <c r="I63" s="32"/>
      <c r="J63" s="32"/>
      <c r="K63" s="32"/>
      <c r="L63" s="32"/>
    </row>
    <row r="64" spans="1:12" ht="13.5" customHeight="1">
      <c r="A64" s="26"/>
      <c r="B64" s="111" t="s">
        <v>90</v>
      </c>
      <c r="C64" s="74" t="s">
        <v>91</v>
      </c>
      <c r="D64" s="92"/>
      <c r="E64" s="92"/>
      <c r="F64" s="75"/>
      <c r="G64" s="31"/>
      <c r="H64" s="35"/>
      <c r="I64" s="31"/>
      <c r="J64" s="35"/>
      <c r="K64" s="31"/>
      <c r="L64" s="35"/>
    </row>
    <row r="65" spans="1:12" ht="13.5" customHeight="1">
      <c r="A65" s="26"/>
      <c r="B65" s="111"/>
      <c r="C65" s="32">
        <v>1</v>
      </c>
      <c r="D65" s="92" t="s">
        <v>92</v>
      </c>
      <c r="E65" s="92"/>
      <c r="F65" s="75"/>
      <c r="G65" s="31"/>
      <c r="H65" s="35"/>
      <c r="I65" s="31"/>
      <c r="J65" s="35"/>
      <c r="K65" s="31"/>
      <c r="L65" s="35"/>
    </row>
    <row r="66" spans="1:12" ht="13.5" customHeight="1">
      <c r="A66" s="26"/>
      <c r="B66" s="38"/>
      <c r="C66" s="35">
        <v>2</v>
      </c>
      <c r="D66" s="92" t="s">
        <v>93</v>
      </c>
      <c r="E66" s="92"/>
      <c r="F66" s="75"/>
      <c r="G66" s="31"/>
      <c r="H66" s="35"/>
      <c r="I66" s="31"/>
      <c r="J66" s="35"/>
      <c r="K66" s="31"/>
      <c r="L66" s="35"/>
    </row>
    <row r="67" spans="1:12" ht="13.5" customHeight="1">
      <c r="A67" s="26"/>
      <c r="B67" s="69" t="s">
        <v>94</v>
      </c>
      <c r="C67" s="74" t="s">
        <v>95</v>
      </c>
      <c r="D67" s="92"/>
      <c r="E67" s="92"/>
      <c r="F67" s="75"/>
      <c r="G67" s="31"/>
      <c r="H67" s="35"/>
      <c r="I67" s="31"/>
      <c r="J67" s="35"/>
      <c r="K67" s="31"/>
      <c r="L67" s="35"/>
    </row>
    <row r="68" spans="1:12" ht="13.5" customHeight="1">
      <c r="A68" s="26"/>
      <c r="B68" s="111"/>
      <c r="C68" s="81"/>
      <c r="D68" s="102" t="s">
        <v>229</v>
      </c>
      <c r="E68" s="102"/>
      <c r="F68" s="81"/>
      <c r="G68" s="20"/>
      <c r="H68" s="20">
        <f>'DIKJAR LEKTOR-LK'!H129</f>
        <v>6</v>
      </c>
      <c r="I68" s="20">
        <v>6</v>
      </c>
      <c r="J68" s="20"/>
      <c r="K68" s="20">
        <v>6</v>
      </c>
      <c r="L68" s="20">
        <v>6</v>
      </c>
    </row>
    <row r="69" spans="1:12" ht="13.5" customHeight="1">
      <c r="A69" s="26"/>
      <c r="B69" s="33"/>
      <c r="C69" s="100"/>
      <c r="D69" s="103" t="s">
        <v>230</v>
      </c>
      <c r="E69" s="103"/>
      <c r="F69" s="100"/>
      <c r="G69" s="33"/>
      <c r="H69" s="33"/>
      <c r="I69" s="33"/>
      <c r="J69" s="33"/>
      <c r="K69" s="33"/>
      <c r="L69" s="33"/>
    </row>
    <row r="70" spans="1:12" ht="13.5" customHeight="1">
      <c r="A70" s="71"/>
      <c r="B70" s="66"/>
      <c r="C70" s="87"/>
      <c r="D70" s="104"/>
      <c r="E70" s="104"/>
      <c r="F70" s="87"/>
      <c r="G70" s="66"/>
      <c r="H70" s="66"/>
      <c r="I70" s="66"/>
      <c r="J70" s="66"/>
      <c r="K70" s="66"/>
      <c r="L70" s="66"/>
    </row>
    <row r="71" spans="1:12" ht="13.5" customHeight="1">
      <c r="A71" s="116"/>
      <c r="B71" s="39"/>
      <c r="C71" s="58"/>
      <c r="D71" s="89"/>
      <c r="E71" s="89"/>
      <c r="F71" s="58"/>
      <c r="G71" s="39"/>
      <c r="H71" s="39"/>
      <c r="I71" s="39"/>
      <c r="J71" s="39"/>
      <c r="K71" s="39"/>
      <c r="L71" s="39"/>
    </row>
    <row r="72" spans="1:12" ht="13.5" customHeight="1">
      <c r="A72" s="27"/>
      <c r="B72" s="31"/>
      <c r="C72" s="74"/>
      <c r="D72" s="92"/>
      <c r="E72" s="92"/>
      <c r="F72" s="74"/>
      <c r="G72" s="31"/>
      <c r="H72" s="31"/>
      <c r="I72" s="31"/>
      <c r="J72" s="31"/>
      <c r="K72" s="31"/>
      <c r="L72" s="31"/>
    </row>
    <row r="73" spans="1:12" ht="13.5" customHeight="1">
      <c r="A73" s="68"/>
      <c r="B73" s="220" t="s">
        <v>71</v>
      </c>
      <c r="C73" s="221"/>
      <c r="D73" s="221"/>
      <c r="E73" s="221"/>
      <c r="F73" s="221"/>
      <c r="G73" s="221"/>
      <c r="H73" s="221"/>
      <c r="I73" s="221"/>
      <c r="J73" s="221"/>
      <c r="K73" s="221"/>
      <c r="L73" s="222"/>
    </row>
    <row r="74" spans="1:12" ht="13.5" customHeight="1">
      <c r="A74" s="26"/>
      <c r="B74" s="21"/>
      <c r="C74" s="21"/>
      <c r="D74" s="21"/>
      <c r="E74" s="21"/>
      <c r="F74" s="29"/>
      <c r="G74" s="220" t="s">
        <v>249</v>
      </c>
      <c r="H74" s="221"/>
      <c r="I74" s="221"/>
      <c r="J74" s="221"/>
      <c r="K74" s="221"/>
      <c r="L74" s="222"/>
    </row>
    <row r="75" spans="1:12" ht="13.5" customHeight="1">
      <c r="A75" s="18" t="s">
        <v>12</v>
      </c>
      <c r="B75" s="231" t="s">
        <v>72</v>
      </c>
      <c r="C75" s="232"/>
      <c r="D75" s="232"/>
      <c r="E75" s="232"/>
      <c r="F75" s="233"/>
      <c r="G75" s="220" t="s">
        <v>248</v>
      </c>
      <c r="H75" s="221"/>
      <c r="I75" s="222"/>
      <c r="J75" s="220" t="s">
        <v>250</v>
      </c>
      <c r="K75" s="221"/>
      <c r="L75" s="222"/>
    </row>
    <row r="76" spans="1:12" ht="13.5" customHeight="1">
      <c r="A76" s="25"/>
      <c r="B76" s="27"/>
      <c r="C76" s="27"/>
      <c r="D76" s="27"/>
      <c r="E76" s="27"/>
      <c r="F76" s="28"/>
      <c r="G76" s="11" t="s">
        <v>20</v>
      </c>
      <c r="H76" s="9" t="s">
        <v>21</v>
      </c>
      <c r="I76" s="11" t="s">
        <v>22</v>
      </c>
      <c r="J76" s="9" t="s">
        <v>20</v>
      </c>
      <c r="K76" s="11" t="s">
        <v>21</v>
      </c>
      <c r="L76" s="9" t="s">
        <v>22</v>
      </c>
    </row>
    <row r="77" spans="1:12" ht="13.5" customHeight="1">
      <c r="A77" s="24">
        <v>1</v>
      </c>
      <c r="B77" s="234">
        <v>2</v>
      </c>
      <c r="C77" s="235"/>
      <c r="D77" s="235"/>
      <c r="E77" s="235"/>
      <c r="F77" s="236"/>
      <c r="G77" s="10">
        <v>3</v>
      </c>
      <c r="H77" s="9">
        <v>4</v>
      </c>
      <c r="I77" s="10">
        <v>5</v>
      </c>
      <c r="J77" s="9">
        <v>6</v>
      </c>
      <c r="K77" s="10">
        <v>7</v>
      </c>
      <c r="L77" s="9">
        <v>8</v>
      </c>
    </row>
    <row r="78" spans="1:12" ht="13.5" customHeight="1">
      <c r="A78" s="26"/>
      <c r="B78" s="69" t="s">
        <v>96</v>
      </c>
      <c r="C78" s="74" t="s">
        <v>97</v>
      </c>
      <c r="D78" s="92"/>
      <c r="E78" s="92"/>
      <c r="F78" s="75"/>
      <c r="G78" s="31"/>
      <c r="H78" s="35"/>
      <c r="I78" s="31"/>
      <c r="J78" s="35"/>
      <c r="K78" s="31"/>
      <c r="L78" s="35"/>
    </row>
    <row r="79" spans="1:12" ht="13.5" customHeight="1">
      <c r="A79" s="26"/>
      <c r="B79" s="111"/>
      <c r="C79" s="86"/>
      <c r="D79" s="105" t="s">
        <v>258</v>
      </c>
      <c r="E79" s="104"/>
      <c r="F79" s="88"/>
      <c r="G79" s="66"/>
      <c r="H79" s="20"/>
      <c r="I79" s="66"/>
      <c r="J79" s="20"/>
      <c r="K79" s="66"/>
      <c r="L79" s="20"/>
    </row>
    <row r="80" spans="1:12" ht="13.5" customHeight="1">
      <c r="A80" s="26"/>
      <c r="B80" s="38"/>
      <c r="C80" s="73"/>
      <c r="D80" s="106" t="s">
        <v>259</v>
      </c>
      <c r="E80" s="92"/>
      <c r="F80" s="75"/>
      <c r="G80" s="31"/>
      <c r="H80" s="35"/>
      <c r="I80" s="31"/>
      <c r="J80" s="35"/>
      <c r="K80" s="31"/>
      <c r="L80" s="35"/>
    </row>
    <row r="81" spans="1:12" ht="13.5" customHeight="1">
      <c r="A81" s="26"/>
      <c r="B81" s="69" t="s">
        <v>98</v>
      </c>
      <c r="C81" s="74" t="s">
        <v>99</v>
      </c>
      <c r="D81" s="92"/>
      <c r="E81" s="92"/>
      <c r="F81" s="75"/>
      <c r="G81" s="31"/>
      <c r="H81" s="35"/>
      <c r="I81" s="31"/>
      <c r="J81" s="35"/>
      <c r="K81" s="31"/>
      <c r="L81" s="35"/>
    </row>
    <row r="82" spans="1:12" ht="13.5" customHeight="1">
      <c r="A82" s="26"/>
      <c r="B82" s="111"/>
      <c r="C82" s="32">
        <v>1</v>
      </c>
      <c r="D82" s="92" t="s">
        <v>100</v>
      </c>
      <c r="E82" s="92"/>
      <c r="F82" s="75"/>
      <c r="G82" s="31"/>
      <c r="H82" s="35"/>
      <c r="I82" s="31"/>
      <c r="J82" s="35"/>
      <c r="K82" s="31"/>
      <c r="L82" s="35"/>
    </row>
    <row r="83" spans="1:12" ht="13.5" customHeight="1">
      <c r="A83" s="26"/>
      <c r="B83" s="111"/>
      <c r="C83" s="33">
        <v>2</v>
      </c>
      <c r="D83" s="89" t="s">
        <v>231</v>
      </c>
      <c r="E83" s="89"/>
      <c r="F83" s="72"/>
      <c r="G83" s="39"/>
      <c r="H83" s="33"/>
      <c r="I83" s="39"/>
      <c r="J83" s="33"/>
      <c r="K83" s="39"/>
      <c r="L83" s="33"/>
    </row>
    <row r="84" spans="1:12" ht="13.5" customHeight="1">
      <c r="A84" s="26"/>
      <c r="B84" s="38"/>
      <c r="C84" s="82"/>
      <c r="D84" s="106" t="s">
        <v>232</v>
      </c>
      <c r="E84" s="92"/>
      <c r="F84" s="75"/>
      <c r="G84" s="31"/>
      <c r="H84" s="35"/>
      <c r="I84" s="31"/>
      <c r="J84" s="35"/>
      <c r="K84" s="31"/>
      <c r="L84" s="35"/>
    </row>
    <row r="85" spans="1:12" ht="13.5" customHeight="1">
      <c r="A85" s="26"/>
      <c r="B85" s="69" t="s">
        <v>49</v>
      </c>
      <c r="C85" s="74" t="s">
        <v>101</v>
      </c>
      <c r="D85" s="92"/>
      <c r="E85" s="92"/>
      <c r="F85" s="75"/>
      <c r="G85" s="31"/>
      <c r="H85" s="35"/>
      <c r="I85" s="31"/>
      <c r="J85" s="35"/>
      <c r="K85" s="31"/>
      <c r="L85" s="35"/>
    </row>
    <row r="86" spans="1:12" ht="13.5" customHeight="1">
      <c r="A86" s="26"/>
      <c r="B86" s="113"/>
      <c r="C86" s="81"/>
      <c r="D86" s="105" t="s">
        <v>102</v>
      </c>
      <c r="E86" s="104"/>
      <c r="F86" s="88"/>
      <c r="G86" s="66"/>
      <c r="H86" s="20"/>
      <c r="I86" s="66"/>
      <c r="J86" s="20"/>
      <c r="K86" s="66"/>
      <c r="L86" s="20"/>
    </row>
    <row r="87" spans="1:12" ht="13.5" customHeight="1">
      <c r="A87" s="26"/>
      <c r="B87" s="114"/>
      <c r="C87" s="82"/>
      <c r="D87" s="92" t="s">
        <v>103</v>
      </c>
      <c r="E87" s="92"/>
      <c r="F87" s="75"/>
      <c r="G87" s="31"/>
      <c r="H87" s="35"/>
      <c r="I87" s="31"/>
      <c r="J87" s="35"/>
      <c r="K87" s="31"/>
      <c r="L87" s="35"/>
    </row>
    <row r="88" spans="1:12" ht="13.5" customHeight="1">
      <c r="A88" s="26"/>
      <c r="B88" s="69" t="s">
        <v>104</v>
      </c>
      <c r="C88" s="74" t="s">
        <v>233</v>
      </c>
      <c r="D88" s="92"/>
      <c r="E88" s="92"/>
      <c r="F88" s="75"/>
      <c r="G88" s="31"/>
      <c r="H88" s="35"/>
      <c r="I88" s="31"/>
      <c r="J88" s="35"/>
      <c r="K88" s="31"/>
      <c r="L88" s="35"/>
    </row>
    <row r="89" spans="1:12" ht="13.5" customHeight="1">
      <c r="A89" s="26"/>
      <c r="B89" s="113"/>
      <c r="C89" s="32">
        <v>1</v>
      </c>
      <c r="D89" s="92" t="s">
        <v>107</v>
      </c>
      <c r="E89" s="92"/>
      <c r="F89" s="75"/>
      <c r="G89" s="31"/>
      <c r="H89" s="35"/>
      <c r="I89" s="31"/>
      <c r="J89" s="35"/>
      <c r="K89" s="31"/>
      <c r="L89" s="35"/>
    </row>
    <row r="90" spans="1:12" ht="13.5" customHeight="1">
      <c r="A90" s="26"/>
      <c r="B90" s="113"/>
      <c r="C90" s="20">
        <v>2</v>
      </c>
      <c r="D90" s="104" t="s">
        <v>234</v>
      </c>
      <c r="E90" s="104"/>
      <c r="F90" s="88"/>
      <c r="G90" s="66"/>
      <c r="H90" s="20"/>
      <c r="I90" s="66"/>
      <c r="J90" s="20"/>
      <c r="K90" s="66"/>
      <c r="L90" s="20"/>
    </row>
    <row r="91" spans="1:12" ht="13.5" customHeight="1">
      <c r="A91" s="26"/>
      <c r="B91" s="100"/>
      <c r="C91" s="35"/>
      <c r="D91" s="92" t="s">
        <v>235</v>
      </c>
      <c r="E91" s="92"/>
      <c r="F91" s="75"/>
      <c r="G91" s="31"/>
      <c r="H91" s="35"/>
      <c r="I91" s="31"/>
      <c r="J91" s="35"/>
      <c r="K91" s="31"/>
      <c r="L91" s="35"/>
    </row>
    <row r="92" spans="1:12" ht="13.5" customHeight="1">
      <c r="A92" s="26"/>
      <c r="B92" s="100"/>
      <c r="C92" s="20">
        <v>3</v>
      </c>
      <c r="D92" s="104" t="s">
        <v>108</v>
      </c>
      <c r="E92" s="104"/>
      <c r="F92" s="88"/>
      <c r="G92" s="66"/>
      <c r="H92" s="20"/>
      <c r="I92" s="66"/>
      <c r="J92" s="20"/>
      <c r="K92" s="66"/>
      <c r="L92" s="20"/>
    </row>
    <row r="93" spans="1:12" ht="13.5" customHeight="1">
      <c r="A93" s="26"/>
      <c r="B93" s="100"/>
      <c r="C93" s="33"/>
      <c r="D93" s="89" t="s">
        <v>251</v>
      </c>
      <c r="E93" s="89"/>
      <c r="F93" s="72"/>
      <c r="G93" s="39"/>
      <c r="H93" s="33"/>
      <c r="I93" s="39"/>
      <c r="J93" s="33"/>
      <c r="K93" s="39"/>
      <c r="L93" s="33"/>
    </row>
    <row r="94" spans="1:12" ht="13.5" customHeight="1">
      <c r="A94" s="26"/>
      <c r="B94" s="100"/>
      <c r="C94" s="35"/>
      <c r="D94" s="92" t="s">
        <v>109</v>
      </c>
      <c r="E94" s="92"/>
      <c r="F94" s="75"/>
      <c r="G94" s="31"/>
      <c r="H94" s="35"/>
      <c r="I94" s="31"/>
      <c r="J94" s="35"/>
      <c r="K94" s="31"/>
      <c r="L94" s="35"/>
    </row>
    <row r="95" spans="1:12" ht="13.5" customHeight="1">
      <c r="A95" s="26"/>
      <c r="B95" s="100"/>
      <c r="C95" s="33">
        <v>4</v>
      </c>
      <c r="D95" s="89" t="s">
        <v>236</v>
      </c>
      <c r="E95" s="89"/>
      <c r="F95" s="72"/>
      <c r="G95" s="39"/>
      <c r="H95" s="33"/>
      <c r="I95" s="39"/>
      <c r="J95" s="33"/>
      <c r="K95" s="39"/>
      <c r="L95" s="33"/>
    </row>
    <row r="96" spans="1:12" ht="13.5" customHeight="1">
      <c r="A96" s="26"/>
      <c r="B96" s="100"/>
      <c r="C96" s="35"/>
      <c r="D96" s="92" t="s">
        <v>109</v>
      </c>
      <c r="E96" s="92"/>
      <c r="F96" s="75"/>
      <c r="G96" s="31"/>
      <c r="H96" s="35"/>
      <c r="I96" s="31"/>
      <c r="J96" s="35"/>
      <c r="K96" s="31"/>
      <c r="L96" s="35"/>
    </row>
    <row r="97" spans="1:12" ht="13.5" customHeight="1">
      <c r="A97" s="26"/>
      <c r="B97" s="100"/>
      <c r="C97" s="35">
        <v>5</v>
      </c>
      <c r="D97" s="92" t="s">
        <v>110</v>
      </c>
      <c r="E97" s="92"/>
      <c r="F97" s="75"/>
      <c r="G97" s="31"/>
      <c r="H97" s="35"/>
      <c r="I97" s="31"/>
      <c r="J97" s="35"/>
      <c r="K97" s="31"/>
      <c r="L97" s="35"/>
    </row>
    <row r="98" spans="1:12" ht="13.5" customHeight="1">
      <c r="A98" s="26"/>
      <c r="B98" s="100"/>
      <c r="C98" s="33">
        <v>6</v>
      </c>
      <c r="D98" s="89" t="s">
        <v>237</v>
      </c>
      <c r="E98" s="89"/>
      <c r="F98" s="72"/>
      <c r="G98" s="39"/>
      <c r="H98" s="33"/>
      <c r="I98" s="39"/>
      <c r="J98" s="33"/>
      <c r="K98" s="39"/>
      <c r="L98" s="33"/>
    </row>
    <row r="99" spans="1:12" ht="13.5" customHeight="1">
      <c r="A99" s="26"/>
      <c r="B99" s="100"/>
      <c r="C99" s="33"/>
      <c r="D99" s="89" t="s">
        <v>238</v>
      </c>
      <c r="E99" s="89"/>
      <c r="F99" s="72"/>
      <c r="G99" s="39"/>
      <c r="H99" s="33"/>
      <c r="I99" s="39"/>
      <c r="J99" s="33"/>
      <c r="K99" s="39"/>
      <c r="L99" s="33"/>
    </row>
    <row r="100" spans="1:12" ht="13.5" customHeight="1">
      <c r="A100" s="26"/>
      <c r="B100" s="100"/>
      <c r="C100" s="35"/>
      <c r="D100" s="92" t="s">
        <v>239</v>
      </c>
      <c r="E100" s="92"/>
      <c r="F100" s="75"/>
      <c r="G100" s="31"/>
      <c r="H100" s="35"/>
      <c r="I100" s="31"/>
      <c r="J100" s="35"/>
      <c r="K100" s="31"/>
      <c r="L100" s="35"/>
    </row>
    <row r="101" spans="1:12" ht="13.5" customHeight="1">
      <c r="A101" s="26"/>
      <c r="B101" s="100"/>
      <c r="C101" s="33">
        <v>7</v>
      </c>
      <c r="D101" s="89" t="s">
        <v>240</v>
      </c>
      <c r="E101" s="89"/>
      <c r="F101" s="72"/>
      <c r="G101" s="39"/>
      <c r="H101" s="33"/>
      <c r="I101" s="39"/>
      <c r="J101" s="33"/>
      <c r="K101" s="39"/>
      <c r="L101" s="33"/>
    </row>
    <row r="102" spans="1:12" ht="13.5" customHeight="1">
      <c r="A102" s="26"/>
      <c r="B102" s="100"/>
      <c r="C102" s="33"/>
      <c r="D102" s="89" t="s">
        <v>241</v>
      </c>
      <c r="E102" s="89"/>
      <c r="F102" s="72"/>
      <c r="G102" s="39"/>
      <c r="H102" s="33"/>
      <c r="I102" s="39"/>
      <c r="J102" s="33"/>
      <c r="K102" s="39"/>
      <c r="L102" s="33"/>
    </row>
    <row r="103" spans="1:12" ht="13.5" customHeight="1">
      <c r="A103" s="26"/>
      <c r="B103" s="100"/>
      <c r="C103" s="35"/>
      <c r="D103" s="92" t="s">
        <v>242</v>
      </c>
      <c r="E103" s="92"/>
      <c r="F103" s="75"/>
      <c r="G103" s="31"/>
      <c r="H103" s="35"/>
      <c r="I103" s="31"/>
      <c r="J103" s="35"/>
      <c r="K103" s="31"/>
      <c r="L103" s="35"/>
    </row>
    <row r="104" spans="1:12" ht="13.5" customHeight="1">
      <c r="A104" s="26"/>
      <c r="B104" s="100"/>
      <c r="C104" s="33">
        <v>8</v>
      </c>
      <c r="D104" s="89" t="s">
        <v>243</v>
      </c>
      <c r="E104" s="89"/>
      <c r="F104" s="72"/>
      <c r="G104" s="39"/>
      <c r="H104" s="33"/>
      <c r="I104" s="39"/>
      <c r="J104" s="33"/>
      <c r="K104" s="39"/>
      <c r="L104" s="33"/>
    </row>
    <row r="105" spans="1:12" ht="13.5" customHeight="1">
      <c r="A105" s="26"/>
      <c r="B105" s="100"/>
      <c r="C105" s="33"/>
      <c r="D105" s="89" t="s">
        <v>244</v>
      </c>
      <c r="E105" s="89"/>
      <c r="F105" s="72"/>
      <c r="G105" s="39"/>
      <c r="H105" s="33"/>
      <c r="I105" s="39"/>
      <c r="J105" s="33"/>
      <c r="K105" s="39"/>
      <c r="L105" s="33"/>
    </row>
    <row r="106" spans="1:12" ht="13.5" customHeight="1">
      <c r="A106" s="26"/>
      <c r="B106" s="100"/>
      <c r="C106" s="82"/>
      <c r="D106" s="92" t="s">
        <v>245</v>
      </c>
      <c r="E106" s="92"/>
      <c r="F106" s="75"/>
      <c r="G106" s="31"/>
      <c r="H106" s="35"/>
      <c r="I106" s="31"/>
      <c r="J106" s="35"/>
      <c r="K106" s="31"/>
      <c r="L106" s="35"/>
    </row>
    <row r="107" spans="1:12" ht="13.5" customHeight="1">
      <c r="A107" s="26"/>
      <c r="B107" s="69" t="s">
        <v>111</v>
      </c>
      <c r="C107" s="58" t="s">
        <v>260</v>
      </c>
      <c r="D107" s="89"/>
      <c r="E107" s="89"/>
      <c r="F107" s="72"/>
      <c r="G107" s="39"/>
      <c r="H107" s="33"/>
      <c r="I107" s="39"/>
      <c r="J107" s="33"/>
      <c r="K107" s="39"/>
      <c r="L107" s="33"/>
    </row>
    <row r="108" spans="1:12" ht="13.5" customHeight="1">
      <c r="A108" s="26"/>
      <c r="B108" s="111"/>
      <c r="C108" s="73" t="s">
        <v>261</v>
      </c>
      <c r="D108" s="92"/>
      <c r="E108" s="92"/>
      <c r="F108" s="75"/>
      <c r="G108" s="31"/>
      <c r="H108" s="35"/>
      <c r="I108" s="31"/>
      <c r="J108" s="35"/>
      <c r="K108" s="31"/>
      <c r="L108" s="35"/>
    </row>
    <row r="109" spans="1:12" ht="13.5" customHeight="1">
      <c r="A109" s="26"/>
      <c r="B109" s="111"/>
      <c r="C109" s="32">
        <v>1</v>
      </c>
      <c r="D109" s="90" t="s">
        <v>112</v>
      </c>
      <c r="E109" s="92"/>
      <c r="F109" s="75"/>
      <c r="G109" s="31"/>
      <c r="H109" s="35"/>
      <c r="I109" s="31"/>
      <c r="J109" s="35"/>
      <c r="K109" s="31"/>
      <c r="L109" s="35"/>
    </row>
    <row r="110" spans="1:12" ht="13.5" customHeight="1">
      <c r="A110" s="26"/>
      <c r="B110" s="38"/>
      <c r="C110" s="35">
        <v>2</v>
      </c>
      <c r="D110" s="107" t="s">
        <v>113</v>
      </c>
      <c r="E110" s="92"/>
      <c r="F110" s="75"/>
      <c r="G110" s="31"/>
      <c r="H110" s="35"/>
      <c r="I110" s="31"/>
      <c r="J110" s="35"/>
      <c r="K110" s="31"/>
      <c r="L110" s="35"/>
    </row>
    <row r="111" spans="1:12" ht="13.5" customHeight="1">
      <c r="A111" s="26"/>
      <c r="B111" s="111" t="s">
        <v>114</v>
      </c>
      <c r="C111" s="58" t="s">
        <v>292</v>
      </c>
      <c r="D111" s="89"/>
      <c r="E111" s="89"/>
      <c r="F111" s="72"/>
      <c r="G111" s="39"/>
      <c r="H111" s="33"/>
      <c r="I111" s="39"/>
      <c r="J111" s="33"/>
      <c r="K111" s="39"/>
      <c r="L111" s="33"/>
    </row>
    <row r="112" spans="1:12" ht="13.5" customHeight="1">
      <c r="A112" s="26"/>
      <c r="B112" s="111"/>
      <c r="C112" s="73" t="s">
        <v>217</v>
      </c>
      <c r="D112" s="92"/>
      <c r="E112" s="92"/>
      <c r="F112" s="75"/>
      <c r="G112" s="31"/>
      <c r="H112" s="35"/>
      <c r="I112" s="31"/>
      <c r="J112" s="35"/>
      <c r="K112" s="31"/>
      <c r="L112" s="35"/>
    </row>
    <row r="113" spans="1:12" ht="13.5" customHeight="1">
      <c r="A113" s="26"/>
      <c r="B113" s="111"/>
      <c r="C113" s="32">
        <v>1</v>
      </c>
      <c r="D113" s="92" t="s">
        <v>115</v>
      </c>
      <c r="E113" s="92"/>
      <c r="F113" s="75"/>
      <c r="G113" s="31"/>
      <c r="H113" s="35"/>
      <c r="I113" s="31"/>
      <c r="J113" s="35"/>
      <c r="K113" s="31"/>
      <c r="L113" s="35"/>
    </row>
    <row r="114" spans="1:12" ht="13.5" customHeight="1">
      <c r="A114" s="26"/>
      <c r="B114" s="38"/>
      <c r="C114" s="35">
        <v>2</v>
      </c>
      <c r="D114" s="92" t="s">
        <v>116</v>
      </c>
      <c r="E114" s="92"/>
      <c r="F114" s="75"/>
      <c r="G114" s="31"/>
      <c r="H114" s="35"/>
      <c r="I114" s="31"/>
      <c r="J114" s="35"/>
      <c r="K114" s="31"/>
      <c r="L114" s="35"/>
    </row>
    <row r="115" spans="1:12" ht="13.5" customHeight="1">
      <c r="A115" s="26"/>
      <c r="B115" s="69" t="s">
        <v>117</v>
      </c>
      <c r="C115" s="58" t="s">
        <v>246</v>
      </c>
      <c r="D115" s="89"/>
      <c r="E115" s="89"/>
      <c r="F115" s="72"/>
      <c r="G115" s="39"/>
      <c r="H115" s="33"/>
      <c r="I115" s="39"/>
      <c r="J115" s="33"/>
      <c r="K115" s="39"/>
      <c r="L115" s="33"/>
    </row>
    <row r="116" spans="1:12" ht="13.5" customHeight="1">
      <c r="A116" s="26"/>
      <c r="B116" s="113"/>
      <c r="C116" s="73" t="s">
        <v>247</v>
      </c>
      <c r="D116" s="92"/>
      <c r="E116" s="92"/>
      <c r="F116" s="75"/>
      <c r="G116" s="31"/>
      <c r="H116" s="35"/>
      <c r="I116" s="31"/>
      <c r="J116" s="35"/>
      <c r="K116" s="31"/>
      <c r="L116" s="35"/>
    </row>
    <row r="117" spans="1:12" ht="13.5" customHeight="1">
      <c r="A117" s="26"/>
      <c r="B117" s="113"/>
      <c r="C117" s="32">
        <v>1</v>
      </c>
      <c r="D117" s="92" t="s">
        <v>118</v>
      </c>
      <c r="E117" s="92"/>
      <c r="F117" s="75"/>
      <c r="G117" s="31"/>
      <c r="H117" s="35"/>
      <c r="I117" s="31"/>
      <c r="J117" s="35"/>
      <c r="K117" s="31"/>
      <c r="L117" s="35"/>
    </row>
    <row r="118" spans="1:12" ht="13.5" customHeight="1">
      <c r="A118" s="26"/>
      <c r="B118" s="113"/>
      <c r="C118" s="35">
        <v>2</v>
      </c>
      <c r="D118" s="92" t="s">
        <v>119</v>
      </c>
      <c r="E118" s="92"/>
      <c r="F118" s="75"/>
      <c r="G118" s="31"/>
      <c r="H118" s="35"/>
      <c r="I118" s="31"/>
      <c r="J118" s="35"/>
      <c r="K118" s="31"/>
      <c r="L118" s="35"/>
    </row>
    <row r="119" spans="1:12" ht="13.5" customHeight="1">
      <c r="A119" s="26"/>
      <c r="B119" s="113"/>
      <c r="C119" s="35">
        <v>3</v>
      </c>
      <c r="D119" s="92" t="s">
        <v>120</v>
      </c>
      <c r="E119" s="92"/>
      <c r="F119" s="75"/>
      <c r="G119" s="31"/>
      <c r="H119" s="35"/>
      <c r="I119" s="31"/>
      <c r="J119" s="35"/>
      <c r="K119" s="31"/>
      <c r="L119" s="35"/>
    </row>
    <row r="120" spans="1:12" ht="13.5" customHeight="1">
      <c r="A120" s="26"/>
      <c r="B120" s="113"/>
      <c r="C120" s="35">
        <v>4</v>
      </c>
      <c r="D120" s="92" t="s">
        <v>121</v>
      </c>
      <c r="E120" s="92"/>
      <c r="F120" s="75"/>
      <c r="G120" s="31"/>
      <c r="H120" s="35"/>
      <c r="I120" s="31"/>
      <c r="J120" s="35"/>
      <c r="K120" s="31"/>
      <c r="L120" s="35"/>
    </row>
    <row r="121" spans="1:12" ht="13.5" customHeight="1">
      <c r="A121" s="26"/>
      <c r="B121" s="113"/>
      <c r="C121" s="35">
        <v>5</v>
      </c>
      <c r="D121" s="92" t="s">
        <v>122</v>
      </c>
      <c r="E121" s="92"/>
      <c r="F121" s="75"/>
      <c r="G121" s="31"/>
      <c r="H121" s="35"/>
      <c r="I121" s="31"/>
      <c r="J121" s="35"/>
      <c r="K121" s="31"/>
      <c r="L121" s="35"/>
    </row>
    <row r="122" spans="1:12" ht="13.5" customHeight="1">
      <c r="A122" s="26"/>
      <c r="B122" s="100"/>
      <c r="C122" s="35">
        <v>6</v>
      </c>
      <c r="D122" s="92" t="s">
        <v>123</v>
      </c>
      <c r="E122" s="92"/>
      <c r="F122" s="75"/>
      <c r="G122" s="31"/>
      <c r="H122" s="35"/>
      <c r="I122" s="31"/>
      <c r="J122" s="35"/>
      <c r="K122" s="31"/>
      <c r="L122" s="35"/>
    </row>
    <row r="123" spans="1:12" ht="13.5" customHeight="1">
      <c r="A123" s="25"/>
      <c r="B123" s="82"/>
      <c r="C123" s="35">
        <v>7</v>
      </c>
      <c r="D123" s="92" t="s">
        <v>124</v>
      </c>
      <c r="E123" s="92"/>
      <c r="F123" s="75"/>
      <c r="G123" s="31"/>
      <c r="H123" s="35"/>
      <c r="I123" s="31"/>
      <c r="J123" s="35"/>
      <c r="K123" s="31"/>
      <c r="L123" s="35"/>
    </row>
    <row r="124" spans="1:12" ht="13.5" customHeight="1">
      <c r="A124" s="26"/>
      <c r="B124" s="93" t="s">
        <v>539</v>
      </c>
      <c r="C124" s="11"/>
      <c r="D124" s="95"/>
      <c r="E124" s="95"/>
      <c r="F124" s="96"/>
      <c r="G124" s="31"/>
      <c r="H124" s="35">
        <f>H40+H57+H68</f>
        <v>74.5</v>
      </c>
      <c r="I124" s="31">
        <f>H124+G124</f>
        <v>74.5</v>
      </c>
      <c r="J124" s="35"/>
      <c r="K124" s="31">
        <f>I124</f>
        <v>74.5</v>
      </c>
      <c r="L124" s="35">
        <f>+J124+K124</f>
        <v>74.5</v>
      </c>
    </row>
    <row r="125" spans="1:12" ht="13.5" customHeight="1">
      <c r="A125" s="111" t="s">
        <v>55</v>
      </c>
      <c r="B125" s="93" t="s">
        <v>125</v>
      </c>
      <c r="C125" s="94"/>
      <c r="D125" s="95"/>
      <c r="E125" s="95"/>
      <c r="F125" s="96"/>
      <c r="G125" s="31"/>
      <c r="H125" s="35"/>
      <c r="I125" s="31"/>
      <c r="J125" s="35"/>
      <c r="K125" s="31"/>
      <c r="L125" s="35"/>
    </row>
    <row r="126" spans="1:12" ht="13.5" customHeight="1">
      <c r="A126" s="26"/>
      <c r="B126" s="69" t="s">
        <v>59</v>
      </c>
      <c r="C126" s="74" t="s">
        <v>126</v>
      </c>
      <c r="D126" s="92"/>
      <c r="E126" s="92"/>
      <c r="F126" s="75"/>
      <c r="G126" s="31"/>
      <c r="H126" s="35"/>
      <c r="I126" s="31"/>
      <c r="J126" s="35"/>
      <c r="K126" s="31"/>
      <c r="L126" s="35"/>
    </row>
    <row r="127" spans="1:12" ht="13.5" customHeight="1">
      <c r="A127" s="26"/>
      <c r="B127" s="100"/>
      <c r="C127" s="81">
        <v>1</v>
      </c>
      <c r="D127" s="108" t="s">
        <v>127</v>
      </c>
      <c r="E127" s="104"/>
      <c r="F127" s="88"/>
      <c r="G127" s="66"/>
      <c r="H127" s="20"/>
      <c r="I127" s="66"/>
      <c r="J127" s="20"/>
      <c r="K127" s="66"/>
      <c r="L127" s="20"/>
    </row>
    <row r="128" spans="1:12" ht="13.5" customHeight="1">
      <c r="A128" s="26"/>
      <c r="B128" s="100"/>
      <c r="C128" s="100"/>
      <c r="D128" s="107" t="s">
        <v>128</v>
      </c>
      <c r="E128" s="92"/>
      <c r="F128" s="75"/>
      <c r="G128" s="31"/>
      <c r="H128" s="35"/>
      <c r="I128" s="31"/>
      <c r="J128" s="35"/>
      <c r="K128" s="31"/>
      <c r="L128" s="35"/>
    </row>
    <row r="129" spans="1:12" ht="13.5" customHeight="1">
      <c r="A129" s="26"/>
      <c r="B129" s="100"/>
      <c r="C129" s="100"/>
      <c r="D129" s="56" t="s">
        <v>129</v>
      </c>
      <c r="E129" s="92" t="s">
        <v>130</v>
      </c>
      <c r="F129" s="75"/>
      <c r="G129" s="31"/>
      <c r="H129" s="35"/>
      <c r="I129" s="31"/>
      <c r="J129" s="35"/>
      <c r="K129" s="31"/>
      <c r="L129" s="35"/>
    </row>
    <row r="130" spans="1:12" ht="13.5" customHeight="1">
      <c r="A130" s="26"/>
      <c r="B130" s="100"/>
      <c r="C130" s="100"/>
      <c r="D130" s="55"/>
      <c r="E130" s="101" t="s">
        <v>131</v>
      </c>
      <c r="F130" s="75" t="s">
        <v>132</v>
      </c>
      <c r="G130" s="31"/>
      <c r="H130" s="35"/>
      <c r="I130" s="31"/>
      <c r="J130" s="35"/>
      <c r="K130" s="31"/>
      <c r="L130" s="35"/>
    </row>
    <row r="131" spans="1:12" ht="13.5" customHeight="1">
      <c r="A131" s="26"/>
      <c r="B131" s="100"/>
      <c r="C131" s="100"/>
      <c r="D131" s="35"/>
      <c r="E131" s="35" t="s">
        <v>133</v>
      </c>
      <c r="F131" s="75" t="s">
        <v>134</v>
      </c>
      <c r="G131" s="31"/>
      <c r="H131" s="35"/>
      <c r="I131" s="31"/>
      <c r="J131" s="35"/>
      <c r="K131" s="31"/>
      <c r="L131" s="35"/>
    </row>
    <row r="132" spans="1:12" ht="13.5" customHeight="1">
      <c r="A132" s="26"/>
      <c r="B132" s="100"/>
      <c r="C132" s="100"/>
      <c r="D132" s="33" t="s">
        <v>135</v>
      </c>
      <c r="E132" s="74" t="s">
        <v>136</v>
      </c>
      <c r="F132" s="75"/>
      <c r="G132" s="31"/>
      <c r="H132" s="35"/>
      <c r="I132" s="31"/>
      <c r="J132" s="35"/>
      <c r="K132" s="31"/>
      <c r="L132" s="35"/>
    </row>
    <row r="133" spans="1:12" ht="13.5" customHeight="1">
      <c r="A133" s="26"/>
      <c r="B133" s="100"/>
      <c r="C133" s="100"/>
      <c r="D133" s="33"/>
      <c r="E133" s="32" t="s">
        <v>131</v>
      </c>
      <c r="F133" s="75" t="s">
        <v>137</v>
      </c>
      <c r="G133" s="31"/>
      <c r="H133" s="35"/>
      <c r="I133" s="31"/>
      <c r="J133" s="35"/>
      <c r="K133" s="31"/>
      <c r="L133" s="35"/>
    </row>
    <row r="134" spans="1:12" ht="13.5" customHeight="1">
      <c r="A134" s="26"/>
      <c r="B134" s="100"/>
      <c r="C134" s="100"/>
      <c r="D134" s="33"/>
      <c r="E134" s="35" t="s">
        <v>133</v>
      </c>
      <c r="F134" s="75" t="s">
        <v>138</v>
      </c>
      <c r="G134" s="31"/>
      <c r="H134" s="35"/>
      <c r="I134" s="31"/>
      <c r="J134" s="35"/>
      <c r="K134" s="31"/>
      <c r="L134" s="35"/>
    </row>
    <row r="135" spans="1:12" ht="13.5" customHeight="1">
      <c r="A135" s="26"/>
      <c r="B135" s="100"/>
      <c r="C135" s="100"/>
      <c r="D135" s="35"/>
      <c r="E135" s="35" t="s">
        <v>139</v>
      </c>
      <c r="F135" s="75" t="s">
        <v>140</v>
      </c>
      <c r="G135" s="31"/>
      <c r="H135" s="35">
        <v>19.41</v>
      </c>
      <c r="I135" s="31">
        <f>H135</f>
        <v>19.41</v>
      </c>
      <c r="J135" s="35"/>
      <c r="K135" s="31">
        <f>I135</f>
        <v>19.41</v>
      </c>
      <c r="L135" s="35">
        <f>K135</f>
        <v>19.41</v>
      </c>
    </row>
    <row r="136" spans="1:12" ht="13.5" customHeight="1">
      <c r="A136" s="26"/>
      <c r="B136" s="100"/>
      <c r="C136" s="100"/>
      <c r="D136" s="33" t="s">
        <v>85</v>
      </c>
      <c r="E136" s="74" t="s">
        <v>141</v>
      </c>
      <c r="F136" s="75"/>
      <c r="G136" s="31"/>
      <c r="H136" s="35"/>
      <c r="I136" s="31"/>
      <c r="J136" s="35"/>
      <c r="K136" s="31"/>
      <c r="L136" s="35"/>
    </row>
    <row r="137" spans="1:12" ht="13.5" customHeight="1">
      <c r="A137" s="26"/>
      <c r="B137" s="100"/>
      <c r="C137" s="100"/>
      <c r="D137" s="33"/>
      <c r="E137" s="20" t="s">
        <v>131</v>
      </c>
      <c r="F137" s="75" t="s">
        <v>142</v>
      </c>
      <c r="G137" s="31"/>
      <c r="H137" s="35"/>
      <c r="I137" s="31"/>
      <c r="J137" s="35"/>
      <c r="K137" s="31"/>
      <c r="L137" s="35"/>
    </row>
    <row r="138" spans="1:12" ht="13.5" customHeight="1">
      <c r="A138" s="26"/>
      <c r="B138" s="100"/>
      <c r="C138" s="100"/>
      <c r="D138" s="33"/>
      <c r="E138" s="100"/>
      <c r="F138" s="75" t="s">
        <v>143</v>
      </c>
      <c r="G138" s="31"/>
      <c r="H138" s="35"/>
      <c r="I138" s="31"/>
      <c r="J138" s="35"/>
      <c r="K138" s="31"/>
      <c r="L138" s="35"/>
    </row>
    <row r="139" spans="1:12" ht="13.5" customHeight="1">
      <c r="A139" s="26"/>
      <c r="B139" s="100"/>
      <c r="C139" s="100"/>
      <c r="D139" s="33"/>
      <c r="E139" s="82"/>
      <c r="F139" s="75" t="s">
        <v>144</v>
      </c>
      <c r="G139" s="31"/>
      <c r="H139" s="35"/>
      <c r="I139" s="31"/>
      <c r="J139" s="35"/>
      <c r="K139" s="31"/>
      <c r="L139" s="35"/>
    </row>
    <row r="140" spans="1:12" ht="13.5" customHeight="1">
      <c r="A140" s="26"/>
      <c r="B140" s="100"/>
      <c r="C140" s="100"/>
      <c r="D140" s="33"/>
      <c r="E140" s="20" t="s">
        <v>133</v>
      </c>
      <c r="F140" s="75" t="s">
        <v>145</v>
      </c>
      <c r="G140" s="31"/>
      <c r="H140" s="35"/>
      <c r="I140" s="31"/>
      <c r="J140" s="35"/>
      <c r="K140" s="31"/>
      <c r="L140" s="35"/>
    </row>
    <row r="141" spans="1:12" ht="13.5" customHeight="1">
      <c r="A141" s="26"/>
      <c r="B141" s="100"/>
      <c r="C141" s="100"/>
      <c r="D141" s="33"/>
      <c r="E141" s="100"/>
      <c r="F141" s="75" t="s">
        <v>143</v>
      </c>
      <c r="G141" s="31"/>
      <c r="H141" s="35"/>
      <c r="I141" s="31"/>
      <c r="J141" s="35"/>
      <c r="K141" s="31"/>
      <c r="L141" s="35"/>
    </row>
    <row r="142" spans="1:12" ht="13.5" customHeight="1">
      <c r="A142" s="26"/>
      <c r="B142" s="100"/>
      <c r="C142" s="100"/>
      <c r="D142" s="35"/>
      <c r="E142" s="82"/>
      <c r="F142" s="75" t="s">
        <v>144</v>
      </c>
      <c r="G142" s="31"/>
      <c r="H142" s="35"/>
      <c r="I142" s="31"/>
      <c r="J142" s="35"/>
      <c r="K142" s="31"/>
      <c r="L142" s="35"/>
    </row>
    <row r="143" spans="1:12" ht="13.5" customHeight="1">
      <c r="A143" s="26"/>
      <c r="B143" s="100"/>
      <c r="C143" s="82"/>
      <c r="D143" s="35" t="s">
        <v>146</v>
      </c>
      <c r="E143" s="74" t="s">
        <v>147</v>
      </c>
      <c r="F143" s="75"/>
      <c r="G143" s="31"/>
      <c r="H143" s="35"/>
      <c r="I143" s="31"/>
      <c r="J143" s="35"/>
      <c r="K143" s="31"/>
      <c r="L143" s="35"/>
    </row>
    <row r="144" spans="1:12" ht="13.5" customHeight="1">
      <c r="A144" s="26"/>
      <c r="B144" s="100"/>
      <c r="C144" s="20">
        <v>2</v>
      </c>
      <c r="D144" s="58" t="s">
        <v>148</v>
      </c>
      <c r="E144" s="58"/>
      <c r="F144" s="72"/>
      <c r="G144" s="39"/>
      <c r="H144" s="33"/>
      <c r="I144" s="39"/>
      <c r="J144" s="33"/>
      <c r="K144" s="39"/>
      <c r="L144" s="33"/>
    </row>
    <row r="145" spans="1:12" ht="13.5" customHeight="1">
      <c r="A145" s="26"/>
      <c r="B145" s="100"/>
      <c r="C145" s="100"/>
      <c r="D145" s="58" t="s">
        <v>149</v>
      </c>
      <c r="E145" s="58"/>
      <c r="F145" s="72"/>
      <c r="G145" s="39"/>
      <c r="H145" s="33"/>
      <c r="I145" s="39"/>
      <c r="J145" s="33"/>
      <c r="K145" s="39"/>
      <c r="L145" s="33"/>
    </row>
    <row r="146" spans="1:12" ht="13.5" customHeight="1">
      <c r="A146" s="26"/>
      <c r="B146" s="100"/>
      <c r="C146" s="100"/>
      <c r="D146" s="58" t="s">
        <v>252</v>
      </c>
      <c r="E146" s="58"/>
      <c r="F146" s="72"/>
      <c r="G146" s="39"/>
      <c r="H146" s="33"/>
      <c r="I146" s="39"/>
      <c r="J146" s="33"/>
      <c r="K146" s="39"/>
      <c r="L146" s="33"/>
    </row>
    <row r="147" spans="1:12" ht="13.5" customHeight="1">
      <c r="A147" s="71"/>
      <c r="B147" s="87"/>
      <c r="C147" s="87"/>
      <c r="D147" s="87"/>
      <c r="E147" s="87"/>
      <c r="F147" s="87"/>
      <c r="G147" s="66"/>
      <c r="H147" s="66"/>
      <c r="I147" s="66"/>
      <c r="J147" s="66"/>
      <c r="K147" s="66"/>
      <c r="L147" s="66"/>
    </row>
    <row r="148" spans="1:12" ht="13.5" customHeight="1">
      <c r="A148" s="27"/>
      <c r="B148" s="74"/>
      <c r="C148" s="74"/>
      <c r="D148" s="74"/>
      <c r="E148" s="74"/>
      <c r="F148" s="74"/>
      <c r="G148" s="31"/>
      <c r="H148" s="31"/>
      <c r="I148" s="31"/>
      <c r="J148" s="31"/>
      <c r="K148" s="31"/>
      <c r="L148" s="31"/>
    </row>
    <row r="149" spans="1:12" ht="13.5" customHeight="1">
      <c r="A149" s="68"/>
      <c r="B149" s="220" t="s">
        <v>71</v>
      </c>
      <c r="C149" s="221"/>
      <c r="D149" s="221"/>
      <c r="E149" s="221"/>
      <c r="F149" s="221"/>
      <c r="G149" s="221"/>
      <c r="H149" s="221"/>
      <c r="I149" s="221"/>
      <c r="J149" s="221"/>
      <c r="K149" s="221"/>
      <c r="L149" s="222"/>
    </row>
    <row r="150" spans="1:12" ht="13.5" customHeight="1">
      <c r="A150" s="26"/>
      <c r="B150" s="21"/>
      <c r="C150" s="21"/>
      <c r="D150" s="21"/>
      <c r="E150" s="21"/>
      <c r="F150" s="29"/>
      <c r="G150" s="220" t="s">
        <v>249</v>
      </c>
      <c r="H150" s="221"/>
      <c r="I150" s="221"/>
      <c r="J150" s="221"/>
      <c r="K150" s="221"/>
      <c r="L150" s="222"/>
    </row>
    <row r="151" spans="1:12" ht="13.5" customHeight="1">
      <c r="A151" s="18" t="s">
        <v>12</v>
      </c>
      <c r="B151" s="231" t="s">
        <v>72</v>
      </c>
      <c r="C151" s="232"/>
      <c r="D151" s="232"/>
      <c r="E151" s="232"/>
      <c r="F151" s="233"/>
      <c r="G151" s="220" t="s">
        <v>248</v>
      </c>
      <c r="H151" s="221"/>
      <c r="I151" s="222"/>
      <c r="J151" s="220" t="s">
        <v>250</v>
      </c>
      <c r="K151" s="221"/>
      <c r="L151" s="222"/>
    </row>
    <row r="152" spans="1:12" ht="13.5" customHeight="1">
      <c r="A152" s="25"/>
      <c r="B152" s="27"/>
      <c r="C152" s="27"/>
      <c r="D152" s="27"/>
      <c r="E152" s="27"/>
      <c r="F152" s="28"/>
      <c r="G152" s="11" t="s">
        <v>20</v>
      </c>
      <c r="H152" s="9" t="s">
        <v>21</v>
      </c>
      <c r="I152" s="11" t="s">
        <v>22</v>
      </c>
      <c r="J152" s="9" t="s">
        <v>20</v>
      </c>
      <c r="K152" s="11" t="s">
        <v>21</v>
      </c>
      <c r="L152" s="9" t="s">
        <v>22</v>
      </c>
    </row>
    <row r="153" spans="1:12" ht="13.5" customHeight="1">
      <c r="A153" s="24">
        <v>1</v>
      </c>
      <c r="B153" s="234">
        <v>2</v>
      </c>
      <c r="C153" s="235"/>
      <c r="D153" s="235"/>
      <c r="E153" s="235"/>
      <c r="F153" s="236"/>
      <c r="G153" s="10">
        <v>3</v>
      </c>
      <c r="H153" s="9">
        <v>4</v>
      </c>
      <c r="I153" s="10">
        <v>5</v>
      </c>
      <c r="J153" s="9">
        <v>6</v>
      </c>
      <c r="K153" s="10">
        <v>7</v>
      </c>
      <c r="L153" s="9">
        <v>8</v>
      </c>
    </row>
    <row r="154" spans="1:12" ht="13.5" customHeight="1">
      <c r="A154" s="26"/>
      <c r="B154" s="69" t="s">
        <v>61</v>
      </c>
      <c r="C154" s="74" t="s">
        <v>150</v>
      </c>
      <c r="D154" s="74"/>
      <c r="E154" s="74"/>
      <c r="F154" s="75"/>
      <c r="G154" s="31"/>
      <c r="H154" s="35"/>
      <c r="I154" s="31"/>
      <c r="J154" s="35"/>
      <c r="K154" s="31"/>
      <c r="L154" s="35"/>
    </row>
    <row r="155" spans="1:12" ht="13.5" customHeight="1">
      <c r="A155" s="26"/>
      <c r="B155" s="38"/>
      <c r="C155" s="83"/>
      <c r="D155" s="74" t="s">
        <v>151</v>
      </c>
      <c r="E155" s="74"/>
      <c r="F155" s="75"/>
      <c r="G155" s="31"/>
      <c r="H155" s="35"/>
      <c r="I155" s="31"/>
      <c r="J155" s="35"/>
      <c r="K155" s="31"/>
      <c r="L155" s="35"/>
    </row>
    <row r="156" spans="1:12" ht="13.5" customHeight="1">
      <c r="A156" s="26"/>
      <c r="B156" s="69" t="s">
        <v>62</v>
      </c>
      <c r="C156" s="74" t="s">
        <v>152</v>
      </c>
      <c r="D156" s="74"/>
      <c r="E156" s="74"/>
      <c r="F156" s="75"/>
      <c r="G156" s="31"/>
      <c r="H156" s="35"/>
      <c r="I156" s="31"/>
      <c r="J156" s="35"/>
      <c r="K156" s="31"/>
      <c r="L156" s="35"/>
    </row>
    <row r="157" spans="1:12" ht="13.5" customHeight="1">
      <c r="A157" s="26"/>
      <c r="B157" s="38"/>
      <c r="C157" s="83"/>
      <c r="D157" s="74" t="s">
        <v>151</v>
      </c>
      <c r="E157" s="74"/>
      <c r="F157" s="75"/>
      <c r="G157" s="31"/>
      <c r="H157" s="35"/>
      <c r="I157" s="31"/>
      <c r="J157" s="35"/>
      <c r="K157" s="31"/>
      <c r="L157" s="35"/>
    </row>
    <row r="158" spans="1:12" ht="13.5" customHeight="1">
      <c r="A158" s="26"/>
      <c r="B158" s="69" t="s">
        <v>63</v>
      </c>
      <c r="C158" s="78" t="s">
        <v>304</v>
      </c>
      <c r="D158" s="76"/>
      <c r="E158" s="76"/>
      <c r="F158" s="77"/>
      <c r="G158" s="30"/>
      <c r="H158" s="32"/>
      <c r="I158" s="30"/>
      <c r="J158" s="32"/>
      <c r="K158" s="30"/>
      <c r="L158" s="32"/>
    </row>
    <row r="159" spans="1:12" ht="13.5" customHeight="1">
      <c r="A159" s="26"/>
      <c r="B159" s="111"/>
      <c r="C159" s="35">
        <v>1</v>
      </c>
      <c r="D159" s="74" t="s">
        <v>153</v>
      </c>
      <c r="E159" s="74"/>
      <c r="F159" s="75"/>
      <c r="G159" s="31"/>
      <c r="H159" s="35"/>
      <c r="I159" s="31"/>
      <c r="J159" s="35"/>
      <c r="K159" s="31"/>
      <c r="L159" s="35"/>
    </row>
    <row r="160" spans="1:12" ht="13.5" customHeight="1">
      <c r="A160" s="26"/>
      <c r="B160" s="111"/>
      <c r="C160" s="35">
        <v>2</v>
      </c>
      <c r="D160" s="74" t="s">
        <v>154</v>
      </c>
      <c r="E160" s="74"/>
      <c r="F160" s="75"/>
      <c r="G160" s="31"/>
      <c r="H160" s="35"/>
      <c r="I160" s="31"/>
      <c r="J160" s="35"/>
      <c r="K160" s="31"/>
      <c r="L160" s="35"/>
    </row>
    <row r="161" spans="1:12" ht="13.5" customHeight="1">
      <c r="A161" s="26"/>
      <c r="B161" s="38"/>
      <c r="C161" s="35">
        <v>3</v>
      </c>
      <c r="D161" s="74" t="s">
        <v>155</v>
      </c>
      <c r="E161" s="74"/>
      <c r="F161" s="75"/>
      <c r="G161" s="31"/>
      <c r="H161" s="35"/>
      <c r="I161" s="31"/>
      <c r="J161" s="35"/>
      <c r="K161" s="31"/>
      <c r="L161" s="35"/>
    </row>
    <row r="162" spans="1:12" ht="13.5" customHeight="1">
      <c r="A162" s="26"/>
      <c r="B162" s="69" t="s">
        <v>90</v>
      </c>
      <c r="C162" s="74" t="s">
        <v>293</v>
      </c>
      <c r="D162" s="74"/>
      <c r="E162" s="74"/>
      <c r="F162" s="75"/>
      <c r="G162" s="31"/>
      <c r="H162" s="35"/>
      <c r="I162" s="31"/>
      <c r="J162" s="35"/>
      <c r="K162" s="31"/>
      <c r="L162" s="35"/>
    </row>
    <row r="163" spans="1:12" ht="13.5" customHeight="1">
      <c r="A163" s="26"/>
      <c r="B163" s="111"/>
      <c r="C163" s="78" t="s">
        <v>294</v>
      </c>
      <c r="D163" s="76"/>
      <c r="E163" s="76"/>
      <c r="F163" s="77"/>
      <c r="G163" s="30"/>
      <c r="H163" s="32"/>
      <c r="I163" s="30"/>
      <c r="J163" s="32"/>
      <c r="K163" s="30"/>
      <c r="L163" s="32"/>
    </row>
    <row r="164" spans="1:12" ht="13.5" customHeight="1">
      <c r="A164" s="26"/>
      <c r="B164" s="33"/>
      <c r="C164" s="35">
        <v>1</v>
      </c>
      <c r="D164" s="74" t="s">
        <v>153</v>
      </c>
      <c r="E164" s="74"/>
      <c r="F164" s="75"/>
      <c r="G164" s="31"/>
      <c r="H164" s="35"/>
      <c r="I164" s="31"/>
      <c r="J164" s="35"/>
      <c r="K164" s="31"/>
      <c r="L164" s="35"/>
    </row>
    <row r="165" spans="1:12" ht="13.5" customHeight="1">
      <c r="A165" s="26"/>
      <c r="B165" s="33"/>
      <c r="C165" s="35">
        <v>2</v>
      </c>
      <c r="D165" s="74" t="s">
        <v>154</v>
      </c>
      <c r="E165" s="74"/>
      <c r="F165" s="75"/>
      <c r="G165" s="31"/>
      <c r="H165" s="35"/>
      <c r="I165" s="31"/>
      <c r="J165" s="35"/>
      <c r="K165" s="31"/>
      <c r="L165" s="35"/>
    </row>
    <row r="166" spans="1:12" ht="13.5" customHeight="1">
      <c r="A166" s="25"/>
      <c r="B166" s="82"/>
      <c r="C166" s="35">
        <v>3</v>
      </c>
      <c r="D166" s="74" t="s">
        <v>155</v>
      </c>
      <c r="E166" s="74"/>
      <c r="F166" s="75"/>
      <c r="G166" s="31"/>
      <c r="H166" s="35"/>
      <c r="I166" s="31"/>
      <c r="J166" s="35"/>
      <c r="K166" s="31"/>
      <c r="L166" s="35"/>
    </row>
    <row r="167" spans="1:12" ht="13.5" customHeight="1">
      <c r="A167" s="26"/>
      <c r="B167" s="237" t="s">
        <v>540</v>
      </c>
      <c r="C167" s="238"/>
      <c r="D167" s="238"/>
      <c r="E167" s="238"/>
      <c r="F167" s="239"/>
      <c r="G167" s="39"/>
      <c r="H167" s="33">
        <f>Penelitian!G72</f>
        <v>19.41</v>
      </c>
      <c r="I167" s="39">
        <f>H167+G167</f>
        <v>19.41</v>
      </c>
      <c r="J167" s="33"/>
      <c r="K167" s="39">
        <v>18</v>
      </c>
      <c r="L167" s="33">
        <f>K167</f>
        <v>18</v>
      </c>
    </row>
    <row r="168" spans="1:12" ht="13.5" customHeight="1">
      <c r="A168" s="111" t="s">
        <v>156</v>
      </c>
      <c r="B168" s="68" t="s">
        <v>157</v>
      </c>
      <c r="C168" s="109"/>
      <c r="D168" s="109"/>
      <c r="E168" s="109"/>
      <c r="F168" s="110"/>
      <c r="G168" s="66"/>
      <c r="H168" s="20"/>
      <c r="I168" s="66"/>
      <c r="J168" s="20"/>
      <c r="K168" s="66"/>
      <c r="L168" s="20"/>
    </row>
    <row r="169" spans="1:12" ht="13.5" customHeight="1">
      <c r="A169" s="26"/>
      <c r="B169" s="93" t="s">
        <v>23</v>
      </c>
      <c r="C169" s="94"/>
      <c r="D169" s="94"/>
      <c r="E169" s="94"/>
      <c r="F169" s="96"/>
      <c r="G169" s="31"/>
      <c r="H169" s="35"/>
      <c r="I169" s="31"/>
      <c r="J169" s="35"/>
      <c r="K169" s="31"/>
      <c r="L169" s="35"/>
    </row>
    <row r="170" spans="1:12" ht="13.5" customHeight="1">
      <c r="A170" s="26"/>
      <c r="B170" s="69" t="s">
        <v>59</v>
      </c>
      <c r="C170" s="74" t="s">
        <v>105</v>
      </c>
      <c r="D170" s="74"/>
      <c r="E170" s="74"/>
      <c r="F170" s="75"/>
      <c r="G170" s="31"/>
      <c r="H170" s="35"/>
      <c r="I170" s="31"/>
      <c r="J170" s="35"/>
      <c r="K170" s="31"/>
      <c r="L170" s="35"/>
    </row>
    <row r="171" spans="1:12" ht="13.5" customHeight="1">
      <c r="A171" s="26"/>
      <c r="B171" s="111"/>
      <c r="C171" s="81"/>
      <c r="D171" s="58" t="s">
        <v>158</v>
      </c>
      <c r="E171" s="58"/>
      <c r="F171" s="72"/>
      <c r="G171" s="39"/>
      <c r="H171" s="33"/>
      <c r="I171" s="39"/>
      <c r="J171" s="33"/>
      <c r="K171" s="39"/>
      <c r="L171" s="33"/>
    </row>
    <row r="172" spans="1:12" ht="13.5" customHeight="1">
      <c r="A172" s="26"/>
      <c r="B172" s="111"/>
      <c r="C172" s="100"/>
      <c r="D172" s="57" t="s">
        <v>159</v>
      </c>
      <c r="E172" s="58"/>
      <c r="F172" s="72"/>
      <c r="G172" s="39"/>
      <c r="H172" s="33"/>
      <c r="I172" s="39"/>
      <c r="J172" s="33"/>
      <c r="K172" s="39"/>
      <c r="L172" s="33"/>
    </row>
    <row r="173" spans="1:12" ht="13.5" customHeight="1">
      <c r="A173" s="26"/>
      <c r="B173" s="38"/>
      <c r="C173" s="82"/>
      <c r="D173" s="74" t="s">
        <v>160</v>
      </c>
      <c r="E173" s="74"/>
      <c r="F173" s="75"/>
      <c r="G173" s="31"/>
      <c r="H173" s="35"/>
      <c r="I173" s="31"/>
      <c r="J173" s="35"/>
      <c r="K173" s="31"/>
      <c r="L173" s="35"/>
    </row>
    <row r="174" spans="1:12" ht="13.5" customHeight="1">
      <c r="A174" s="26"/>
      <c r="B174" s="69" t="s">
        <v>61</v>
      </c>
      <c r="C174" s="58" t="s">
        <v>161</v>
      </c>
      <c r="D174" s="58"/>
      <c r="E174" s="58"/>
      <c r="F174" s="72"/>
      <c r="G174" s="39"/>
      <c r="H174" s="33"/>
      <c r="I174" s="39"/>
      <c r="J174" s="33"/>
      <c r="K174" s="39"/>
      <c r="L174" s="33"/>
    </row>
    <row r="175" spans="1:12" ht="13.5" customHeight="1">
      <c r="A175" s="26"/>
      <c r="B175" s="111"/>
      <c r="C175" s="73" t="s">
        <v>162</v>
      </c>
      <c r="D175" s="74"/>
      <c r="E175" s="74"/>
      <c r="F175" s="75"/>
      <c r="G175" s="31"/>
      <c r="H175" s="35"/>
      <c r="I175" s="31"/>
      <c r="J175" s="35"/>
      <c r="K175" s="31"/>
      <c r="L175" s="35"/>
    </row>
    <row r="176" spans="1:12" ht="13.5" customHeight="1">
      <c r="A176" s="26"/>
      <c r="B176" s="113"/>
      <c r="C176" s="81"/>
      <c r="D176" s="58" t="s">
        <v>163</v>
      </c>
      <c r="E176" s="58"/>
      <c r="F176" s="58"/>
      <c r="G176" s="81"/>
      <c r="H176" s="33"/>
      <c r="I176" s="39"/>
      <c r="J176" s="33"/>
      <c r="K176" s="39"/>
      <c r="L176" s="33"/>
    </row>
    <row r="177" spans="1:12" ht="13.5" customHeight="1">
      <c r="A177" s="26"/>
      <c r="B177" s="113"/>
      <c r="C177" s="100"/>
      <c r="D177" s="57" t="s">
        <v>164</v>
      </c>
      <c r="E177" s="58"/>
      <c r="F177" s="72"/>
      <c r="G177" s="39"/>
      <c r="H177" s="33"/>
      <c r="I177" s="39"/>
      <c r="J177" s="33"/>
      <c r="K177" s="39"/>
      <c r="L177" s="33"/>
    </row>
    <row r="178" spans="1:12" ht="13.5" customHeight="1">
      <c r="A178" s="26"/>
      <c r="B178" s="114"/>
      <c r="C178" s="82"/>
      <c r="D178" s="74" t="s">
        <v>165</v>
      </c>
      <c r="E178" s="74"/>
      <c r="F178" s="75"/>
      <c r="G178" s="31"/>
      <c r="H178" s="35"/>
      <c r="I178" s="31"/>
      <c r="J178" s="35"/>
      <c r="K178" s="31"/>
      <c r="L178" s="35"/>
    </row>
    <row r="179" spans="1:12" ht="13.5" customHeight="1">
      <c r="A179" s="26"/>
      <c r="B179" s="69" t="s">
        <v>62</v>
      </c>
      <c r="C179" s="74" t="s">
        <v>295</v>
      </c>
      <c r="D179" s="74"/>
      <c r="E179" s="74"/>
      <c r="F179" s="75"/>
      <c r="G179" s="31"/>
      <c r="H179" s="35"/>
      <c r="I179" s="31"/>
      <c r="J179" s="35"/>
      <c r="K179" s="31"/>
      <c r="L179" s="35"/>
    </row>
    <row r="180" spans="1:12" ht="13.5" customHeight="1">
      <c r="A180" s="26"/>
      <c r="B180" s="111"/>
      <c r="C180" s="74" t="s">
        <v>64</v>
      </c>
      <c r="D180" s="74"/>
      <c r="E180" s="74"/>
      <c r="F180" s="75"/>
      <c r="G180" s="31"/>
      <c r="H180" s="35"/>
      <c r="I180" s="31"/>
      <c r="J180" s="35"/>
      <c r="K180" s="31"/>
      <c r="L180" s="35"/>
    </row>
    <row r="181" spans="1:12" ht="13.5" customHeight="1">
      <c r="A181" s="26"/>
      <c r="B181" s="111"/>
      <c r="C181" s="20">
        <v>1</v>
      </c>
      <c r="D181" s="74" t="s">
        <v>166</v>
      </c>
      <c r="E181" s="74"/>
      <c r="F181" s="75"/>
      <c r="G181" s="31"/>
      <c r="H181" s="35"/>
      <c r="I181" s="31"/>
      <c r="J181" s="35"/>
      <c r="K181" s="31"/>
      <c r="L181" s="35"/>
    </row>
    <row r="182" spans="1:12" ht="13.5" customHeight="1">
      <c r="A182" s="26"/>
      <c r="B182" s="111"/>
      <c r="C182" s="100"/>
      <c r="D182" s="20" t="s">
        <v>51</v>
      </c>
      <c r="E182" s="74" t="s">
        <v>167</v>
      </c>
      <c r="F182" s="75"/>
      <c r="G182" s="31"/>
      <c r="H182" s="35"/>
      <c r="I182" s="31"/>
      <c r="J182" s="35"/>
      <c r="K182" s="31"/>
      <c r="L182" s="35"/>
    </row>
    <row r="183" spans="1:12" ht="13.5" customHeight="1">
      <c r="A183" s="26"/>
      <c r="B183" s="111"/>
      <c r="C183" s="100"/>
      <c r="D183" s="100"/>
      <c r="E183" s="32">
        <v>1</v>
      </c>
      <c r="F183" s="77" t="s">
        <v>153</v>
      </c>
      <c r="G183" s="74"/>
      <c r="H183" s="83"/>
      <c r="I183" s="31"/>
      <c r="J183" s="35"/>
      <c r="K183" s="31"/>
      <c r="L183" s="35"/>
    </row>
    <row r="184" spans="1:12" ht="13.5" customHeight="1">
      <c r="A184" s="26"/>
      <c r="B184" s="111"/>
      <c r="C184" s="100"/>
      <c r="D184" s="100"/>
      <c r="E184" s="35">
        <v>2</v>
      </c>
      <c r="F184" s="75" t="s">
        <v>154</v>
      </c>
      <c r="G184" s="74"/>
      <c r="H184" s="82"/>
      <c r="I184" s="31"/>
      <c r="J184" s="35"/>
      <c r="K184" s="31"/>
      <c r="L184" s="35"/>
    </row>
    <row r="185" spans="1:12" ht="13.5" customHeight="1">
      <c r="A185" s="26"/>
      <c r="B185" s="111"/>
      <c r="C185" s="100"/>
      <c r="D185" s="82"/>
      <c r="E185" s="35">
        <v>3</v>
      </c>
      <c r="F185" s="75" t="s">
        <v>155</v>
      </c>
      <c r="G185" s="74"/>
      <c r="H185" s="35"/>
      <c r="I185" s="31"/>
      <c r="J185" s="35"/>
      <c r="K185" s="31"/>
      <c r="L185" s="35"/>
    </row>
    <row r="186" spans="1:12" ht="13.5" customHeight="1">
      <c r="A186" s="26"/>
      <c r="B186" s="111"/>
      <c r="C186" s="100"/>
      <c r="D186" s="20" t="s">
        <v>52</v>
      </c>
      <c r="E186" s="58" t="s">
        <v>281</v>
      </c>
      <c r="F186" s="72"/>
      <c r="G186" s="39"/>
      <c r="H186" s="33"/>
      <c r="I186" s="39"/>
      <c r="J186" s="33"/>
      <c r="K186" s="39"/>
      <c r="L186" s="33"/>
    </row>
    <row r="187" spans="1:12" ht="13.5" customHeight="1">
      <c r="A187" s="26"/>
      <c r="B187" s="111"/>
      <c r="C187" s="100"/>
      <c r="D187" s="100"/>
      <c r="E187" s="73" t="s">
        <v>280</v>
      </c>
      <c r="F187" s="75"/>
      <c r="G187" s="31"/>
      <c r="H187" s="35"/>
      <c r="I187" s="31"/>
      <c r="J187" s="35"/>
      <c r="K187" s="31"/>
      <c r="L187" s="35"/>
    </row>
    <row r="188" spans="1:12" ht="13.5" customHeight="1">
      <c r="A188" s="26"/>
      <c r="B188" s="111"/>
      <c r="C188" s="100"/>
      <c r="D188" s="100"/>
      <c r="E188" s="32">
        <v>1</v>
      </c>
      <c r="F188" s="77" t="s">
        <v>153</v>
      </c>
      <c r="G188" s="31"/>
      <c r="H188" s="35"/>
      <c r="I188" s="31"/>
      <c r="J188" s="35"/>
      <c r="K188" s="31"/>
      <c r="L188" s="35"/>
    </row>
    <row r="189" spans="1:12" ht="13.5" customHeight="1">
      <c r="A189" s="26"/>
      <c r="B189" s="111"/>
      <c r="C189" s="100"/>
      <c r="D189" s="100"/>
      <c r="E189" s="35">
        <v>2</v>
      </c>
      <c r="F189" s="75" t="s">
        <v>154</v>
      </c>
      <c r="G189" s="31"/>
      <c r="H189" s="35"/>
      <c r="I189" s="31"/>
      <c r="J189" s="35"/>
      <c r="K189" s="31"/>
      <c r="L189" s="35"/>
    </row>
    <row r="190" spans="1:12" ht="13.5" customHeight="1">
      <c r="A190" s="26"/>
      <c r="B190" s="111"/>
      <c r="C190" s="82"/>
      <c r="D190" s="82"/>
      <c r="E190" s="35">
        <v>3</v>
      </c>
      <c r="F190" s="75" t="s">
        <v>155</v>
      </c>
      <c r="G190" s="31"/>
      <c r="H190" s="35">
        <v>2</v>
      </c>
      <c r="I190" s="31">
        <v>2</v>
      </c>
      <c r="J190" s="35"/>
      <c r="K190" s="31">
        <v>2</v>
      </c>
      <c r="L190" s="35">
        <v>2</v>
      </c>
    </row>
    <row r="191" spans="1:12" ht="13.5" customHeight="1">
      <c r="A191" s="26"/>
      <c r="B191" s="38"/>
      <c r="C191" s="31">
        <v>2</v>
      </c>
      <c r="D191" s="74" t="s">
        <v>168</v>
      </c>
      <c r="E191" s="74"/>
      <c r="F191" s="75"/>
      <c r="G191" s="31"/>
      <c r="H191" s="35"/>
      <c r="I191" s="31"/>
      <c r="J191" s="35"/>
      <c r="K191" s="31"/>
      <c r="L191" s="35"/>
    </row>
    <row r="192" spans="1:12" ht="13.5" customHeight="1">
      <c r="A192" s="26"/>
      <c r="B192" s="69" t="s">
        <v>63</v>
      </c>
      <c r="C192" s="58" t="s">
        <v>296</v>
      </c>
      <c r="D192" s="58"/>
      <c r="E192" s="58"/>
      <c r="F192" s="72"/>
      <c r="G192" s="39"/>
      <c r="H192" s="33"/>
      <c r="I192" s="39"/>
      <c r="J192" s="33"/>
      <c r="K192" s="39"/>
      <c r="L192" s="33"/>
    </row>
    <row r="193" spans="1:12" ht="13.5" customHeight="1">
      <c r="A193" s="26"/>
      <c r="B193" s="113"/>
      <c r="C193" s="57" t="s">
        <v>297</v>
      </c>
      <c r="D193" s="58"/>
      <c r="E193" s="58"/>
      <c r="F193" s="72"/>
      <c r="G193" s="39"/>
      <c r="H193" s="33"/>
      <c r="I193" s="39"/>
      <c r="J193" s="33"/>
      <c r="K193" s="39"/>
      <c r="L193" s="33"/>
    </row>
    <row r="194" spans="1:12" ht="13.5" customHeight="1">
      <c r="A194" s="26"/>
      <c r="B194" s="100"/>
      <c r="C194" s="73" t="s">
        <v>298</v>
      </c>
      <c r="D194" s="74"/>
      <c r="E194" s="74"/>
      <c r="F194" s="75"/>
      <c r="G194" s="31"/>
      <c r="H194" s="35"/>
      <c r="I194" s="31"/>
      <c r="J194" s="35"/>
      <c r="K194" s="31"/>
      <c r="L194" s="35"/>
    </row>
    <row r="195" spans="1:12" ht="13.5" customHeight="1">
      <c r="A195" s="26"/>
      <c r="B195" s="100"/>
      <c r="C195" s="32">
        <v>1</v>
      </c>
      <c r="D195" s="74" t="s">
        <v>169</v>
      </c>
      <c r="E195" s="74"/>
      <c r="F195" s="75"/>
      <c r="G195" s="31"/>
      <c r="H195" s="35"/>
      <c r="I195" s="31"/>
      <c r="J195" s="35"/>
      <c r="K195" s="31"/>
      <c r="L195" s="35"/>
    </row>
    <row r="196" spans="1:12" ht="13.5" customHeight="1">
      <c r="A196" s="26"/>
      <c r="B196" s="100"/>
      <c r="C196" s="33">
        <v>2</v>
      </c>
      <c r="D196" s="58" t="s">
        <v>170</v>
      </c>
      <c r="E196" s="58"/>
      <c r="F196" s="72"/>
      <c r="G196" s="39"/>
      <c r="H196" s="33"/>
      <c r="I196" s="39"/>
      <c r="J196" s="33"/>
      <c r="K196" s="39"/>
      <c r="L196" s="33"/>
    </row>
    <row r="197" spans="1:12" ht="13.5" customHeight="1">
      <c r="A197" s="26"/>
      <c r="B197" s="100"/>
      <c r="C197" s="35"/>
      <c r="D197" s="74" t="s">
        <v>106</v>
      </c>
      <c r="E197" s="74"/>
      <c r="F197" s="75"/>
      <c r="G197" s="31"/>
      <c r="H197" s="35"/>
      <c r="I197" s="31"/>
      <c r="J197" s="35"/>
      <c r="K197" s="31"/>
      <c r="L197" s="35"/>
    </row>
    <row r="198" spans="1:12" ht="13.5" customHeight="1">
      <c r="A198" s="26"/>
      <c r="B198" s="82"/>
      <c r="C198" s="35">
        <v>3</v>
      </c>
      <c r="D198" s="74" t="s">
        <v>171</v>
      </c>
      <c r="E198" s="74"/>
      <c r="F198" s="75"/>
      <c r="G198" s="31"/>
      <c r="H198" s="35"/>
      <c r="I198" s="31"/>
      <c r="J198" s="35"/>
      <c r="K198" s="31"/>
      <c r="L198" s="35"/>
    </row>
    <row r="199" spans="1:12" ht="13.5" customHeight="1">
      <c r="A199" s="26"/>
      <c r="B199" s="69" t="s">
        <v>90</v>
      </c>
      <c r="C199" s="74" t="s">
        <v>172</v>
      </c>
      <c r="D199" s="74"/>
      <c r="E199" s="74"/>
      <c r="F199" s="75"/>
      <c r="G199" s="31"/>
      <c r="H199" s="35"/>
      <c r="I199" s="31"/>
      <c r="J199" s="35"/>
      <c r="K199" s="31"/>
      <c r="L199" s="35"/>
    </row>
    <row r="200" spans="1:12" ht="13.5" customHeight="1">
      <c r="A200" s="26"/>
      <c r="B200" s="100"/>
      <c r="C200" s="81"/>
      <c r="D200" s="86" t="s">
        <v>173</v>
      </c>
      <c r="E200" s="87"/>
      <c r="F200" s="88"/>
      <c r="G200" s="66"/>
      <c r="H200" s="20"/>
      <c r="I200" s="66"/>
      <c r="J200" s="20"/>
      <c r="K200" s="66"/>
      <c r="L200" s="20"/>
    </row>
    <row r="201" spans="1:12" ht="13.5" customHeight="1">
      <c r="A201" s="26"/>
      <c r="B201" s="82"/>
      <c r="C201" s="82"/>
      <c r="D201" s="74" t="s">
        <v>174</v>
      </c>
      <c r="E201" s="74"/>
      <c r="F201" s="75"/>
      <c r="G201" s="31"/>
      <c r="H201" s="35"/>
      <c r="I201" s="31"/>
      <c r="J201" s="35"/>
      <c r="K201" s="31"/>
      <c r="L201" s="35"/>
    </row>
    <row r="202" spans="1:12" ht="13.5" customHeight="1">
      <c r="A202" s="26"/>
      <c r="B202" s="237" t="s">
        <v>541</v>
      </c>
      <c r="C202" s="238"/>
      <c r="D202" s="238"/>
      <c r="E202" s="238"/>
      <c r="F202" s="239"/>
      <c r="G202" s="31"/>
      <c r="H202" s="35">
        <f>Pengabdian!H45</f>
        <v>2</v>
      </c>
      <c r="I202" s="31">
        <f>H202+G202</f>
        <v>2</v>
      </c>
      <c r="J202" s="35"/>
      <c r="K202" s="31">
        <v>2</v>
      </c>
      <c r="L202" s="35">
        <f>K202+J202</f>
        <v>2</v>
      </c>
    </row>
    <row r="203" spans="1:12" ht="13.5" customHeight="1">
      <c r="A203" s="25"/>
      <c r="B203" s="220" t="s">
        <v>175</v>
      </c>
      <c r="C203" s="221"/>
      <c r="D203" s="221"/>
      <c r="E203" s="221"/>
      <c r="F203" s="222"/>
      <c r="G203" s="31"/>
      <c r="H203" s="35">
        <v>70.91</v>
      </c>
      <c r="I203" s="31">
        <f>H203</f>
        <v>70.91</v>
      </c>
      <c r="J203" s="35"/>
      <c r="K203" s="31">
        <f>I203</f>
        <v>70.91</v>
      </c>
      <c r="L203" s="35">
        <f>K203</f>
        <v>70.91</v>
      </c>
    </row>
    <row r="204" spans="1:12" ht="13.5" customHeight="1">
      <c r="A204" s="111" t="s">
        <v>176</v>
      </c>
      <c r="B204" s="93" t="s">
        <v>177</v>
      </c>
      <c r="C204" s="94"/>
      <c r="D204" s="94"/>
      <c r="E204" s="94"/>
      <c r="F204" s="96"/>
      <c r="G204" s="31"/>
      <c r="H204" s="35"/>
      <c r="I204" s="31"/>
      <c r="J204" s="35"/>
      <c r="K204" s="31"/>
      <c r="L204" s="35"/>
    </row>
    <row r="205" spans="1:12" ht="13.5" customHeight="1">
      <c r="A205" s="26"/>
      <c r="B205" s="69" t="s">
        <v>59</v>
      </c>
      <c r="C205" s="58" t="s">
        <v>178</v>
      </c>
      <c r="D205" s="58"/>
      <c r="E205" s="58"/>
      <c r="F205" s="72"/>
      <c r="G205" s="39"/>
      <c r="H205" s="33"/>
      <c r="I205" s="39"/>
      <c r="J205" s="33"/>
      <c r="K205" s="39"/>
      <c r="L205" s="33"/>
    </row>
    <row r="206" spans="1:12" ht="13.5" customHeight="1">
      <c r="A206" s="26"/>
      <c r="B206" s="111"/>
      <c r="C206" s="73" t="s">
        <v>179</v>
      </c>
      <c r="D206" s="74"/>
      <c r="E206" s="74"/>
      <c r="F206" s="75"/>
      <c r="G206" s="31"/>
      <c r="H206" s="35"/>
      <c r="I206" s="31"/>
      <c r="J206" s="35"/>
      <c r="K206" s="31"/>
      <c r="L206" s="35"/>
    </row>
    <row r="207" spans="1:12" ht="13.5" customHeight="1">
      <c r="A207" s="26"/>
      <c r="B207" s="111"/>
      <c r="C207" s="20">
        <v>1</v>
      </c>
      <c r="D207" s="58" t="s">
        <v>180</v>
      </c>
      <c r="E207" s="58"/>
      <c r="F207" s="72"/>
      <c r="G207" s="39"/>
      <c r="H207" s="33"/>
      <c r="I207" s="39"/>
      <c r="J207" s="33"/>
      <c r="K207" s="39"/>
      <c r="L207" s="33"/>
    </row>
    <row r="208" spans="1:12" ht="13.5" customHeight="1">
      <c r="A208" s="26"/>
      <c r="B208" s="111"/>
      <c r="C208" s="35"/>
      <c r="D208" s="74" t="s">
        <v>181</v>
      </c>
      <c r="E208" s="74"/>
      <c r="F208" s="75"/>
      <c r="G208" s="31"/>
      <c r="H208" s="35"/>
      <c r="I208" s="31"/>
      <c r="J208" s="35"/>
      <c r="K208" s="31"/>
      <c r="L208" s="35"/>
    </row>
    <row r="209" spans="1:12" ht="13.5" customHeight="1">
      <c r="A209" s="26"/>
      <c r="B209" s="38"/>
      <c r="C209" s="35">
        <v>2</v>
      </c>
      <c r="D209" s="74" t="s">
        <v>182</v>
      </c>
      <c r="E209" s="74"/>
      <c r="F209" s="75"/>
      <c r="G209" s="31"/>
      <c r="H209" s="35"/>
      <c r="I209" s="31"/>
      <c r="J209" s="35"/>
      <c r="K209" s="31"/>
      <c r="L209" s="35"/>
    </row>
    <row r="210" spans="1:12" ht="13.5" customHeight="1">
      <c r="A210" s="26"/>
      <c r="B210" s="69" t="s">
        <v>61</v>
      </c>
      <c r="C210" s="78" t="s">
        <v>305</v>
      </c>
      <c r="D210" s="76"/>
      <c r="E210" s="76"/>
      <c r="F210" s="77"/>
      <c r="G210" s="30"/>
      <c r="H210" s="32"/>
      <c r="I210" s="30"/>
      <c r="J210" s="32"/>
      <c r="K210" s="30"/>
      <c r="L210" s="32"/>
    </row>
    <row r="211" spans="1:12" ht="13.5" customHeight="1">
      <c r="A211" s="26"/>
      <c r="B211" s="100"/>
      <c r="C211" s="33">
        <v>1</v>
      </c>
      <c r="D211" s="74" t="s">
        <v>183</v>
      </c>
      <c r="E211" s="74"/>
      <c r="F211" s="75"/>
      <c r="G211" s="31"/>
      <c r="H211" s="35"/>
      <c r="I211" s="31"/>
      <c r="J211" s="35"/>
      <c r="K211" s="31"/>
      <c r="L211" s="35"/>
    </row>
    <row r="212" spans="1:12" ht="13.5" customHeight="1">
      <c r="A212" s="26"/>
      <c r="B212" s="100"/>
      <c r="C212" s="33"/>
      <c r="D212" s="32" t="s">
        <v>129</v>
      </c>
      <c r="E212" s="74" t="s">
        <v>184</v>
      </c>
      <c r="F212" s="75"/>
      <c r="G212" s="31"/>
      <c r="H212" s="35"/>
      <c r="I212" s="31"/>
      <c r="J212" s="35"/>
      <c r="K212" s="31"/>
      <c r="L212" s="35"/>
    </row>
    <row r="213" spans="1:12" ht="13.5" customHeight="1">
      <c r="A213" s="26"/>
      <c r="B213" s="100"/>
      <c r="C213" s="35"/>
      <c r="D213" s="35" t="s">
        <v>135</v>
      </c>
      <c r="E213" s="74" t="s">
        <v>185</v>
      </c>
      <c r="F213" s="75"/>
      <c r="G213" s="31"/>
      <c r="H213" s="35"/>
      <c r="I213" s="31"/>
      <c r="J213" s="35"/>
      <c r="K213" s="31"/>
      <c r="L213" s="35"/>
    </row>
    <row r="214" spans="1:12" ht="13.5" customHeight="1">
      <c r="A214" s="26"/>
      <c r="B214" s="100"/>
      <c r="C214" s="33">
        <v>2</v>
      </c>
      <c r="D214" s="74" t="s">
        <v>186</v>
      </c>
      <c r="E214" s="74"/>
      <c r="F214" s="75"/>
      <c r="G214" s="31"/>
      <c r="H214" s="35"/>
      <c r="I214" s="31"/>
      <c r="J214" s="35"/>
      <c r="K214" s="31"/>
      <c r="L214" s="35"/>
    </row>
    <row r="215" spans="1:12" ht="13.5" customHeight="1">
      <c r="A215" s="26"/>
      <c r="B215" s="100"/>
      <c r="C215" s="33"/>
      <c r="D215" s="32" t="s">
        <v>129</v>
      </c>
      <c r="E215" s="74" t="s">
        <v>184</v>
      </c>
      <c r="F215" s="75"/>
      <c r="G215" s="31"/>
      <c r="H215" s="35"/>
      <c r="I215" s="31"/>
      <c r="J215" s="35"/>
      <c r="K215" s="31"/>
      <c r="L215" s="35"/>
    </row>
    <row r="216" spans="1:12" ht="13.5" customHeight="1">
      <c r="A216" s="26"/>
      <c r="B216" s="100"/>
      <c r="C216" s="33"/>
      <c r="D216" s="33" t="s">
        <v>135</v>
      </c>
      <c r="E216" s="58" t="s">
        <v>185</v>
      </c>
      <c r="F216" s="72"/>
      <c r="G216" s="39"/>
      <c r="H216" s="33"/>
      <c r="I216" s="39"/>
      <c r="J216" s="33"/>
      <c r="K216" s="39"/>
      <c r="L216" s="33"/>
    </row>
    <row r="217" spans="1:12" ht="13.5" customHeight="1">
      <c r="A217" s="71"/>
      <c r="B217" s="87"/>
      <c r="C217" s="66"/>
      <c r="D217" s="66"/>
      <c r="E217" s="87"/>
      <c r="F217" s="87"/>
      <c r="G217" s="66"/>
      <c r="H217" s="66"/>
      <c r="I217" s="66"/>
      <c r="J217" s="66"/>
      <c r="K217" s="66"/>
      <c r="L217" s="66"/>
    </row>
    <row r="218" spans="1:12" ht="13.5" customHeight="1">
      <c r="A218" s="27"/>
      <c r="B218" s="74"/>
      <c r="C218" s="31"/>
      <c r="D218" s="31"/>
      <c r="E218" s="74"/>
      <c r="F218" s="74"/>
      <c r="G218" s="31"/>
      <c r="H218" s="31"/>
      <c r="I218" s="31"/>
      <c r="J218" s="31"/>
      <c r="K218" s="31"/>
      <c r="L218" s="31"/>
    </row>
    <row r="219" spans="1:12" ht="13.5" customHeight="1">
      <c r="A219" s="68"/>
      <c r="B219" s="220" t="s">
        <v>71</v>
      </c>
      <c r="C219" s="221"/>
      <c r="D219" s="221"/>
      <c r="E219" s="221"/>
      <c r="F219" s="221"/>
      <c r="G219" s="221"/>
      <c r="H219" s="221"/>
      <c r="I219" s="221"/>
      <c r="J219" s="221"/>
      <c r="K219" s="221"/>
      <c r="L219" s="222"/>
    </row>
    <row r="220" spans="1:12" ht="13.5" customHeight="1">
      <c r="A220" s="26"/>
      <c r="B220" s="21"/>
      <c r="C220" s="21"/>
      <c r="D220" s="21"/>
      <c r="E220" s="21"/>
      <c r="F220" s="29"/>
      <c r="G220" s="220" t="s">
        <v>249</v>
      </c>
      <c r="H220" s="221"/>
      <c r="I220" s="221"/>
      <c r="J220" s="221"/>
      <c r="K220" s="221"/>
      <c r="L220" s="222"/>
    </row>
    <row r="221" spans="1:12" ht="13.5" customHeight="1">
      <c r="A221" s="18" t="s">
        <v>12</v>
      </c>
      <c r="B221" s="231" t="s">
        <v>72</v>
      </c>
      <c r="C221" s="232"/>
      <c r="D221" s="232"/>
      <c r="E221" s="232"/>
      <c r="F221" s="233"/>
      <c r="G221" s="220" t="s">
        <v>248</v>
      </c>
      <c r="H221" s="221"/>
      <c r="I221" s="222"/>
      <c r="J221" s="220" t="s">
        <v>250</v>
      </c>
      <c r="K221" s="221"/>
      <c r="L221" s="222"/>
    </row>
    <row r="222" spans="1:12" ht="13.5" customHeight="1">
      <c r="A222" s="25"/>
      <c r="B222" s="27"/>
      <c r="C222" s="27"/>
      <c r="D222" s="27"/>
      <c r="E222" s="27"/>
      <c r="F222" s="28"/>
      <c r="G222" s="11" t="s">
        <v>20</v>
      </c>
      <c r="H222" s="9" t="s">
        <v>21</v>
      </c>
      <c r="I222" s="11" t="s">
        <v>22</v>
      </c>
      <c r="J222" s="9" t="s">
        <v>20</v>
      </c>
      <c r="K222" s="11" t="s">
        <v>21</v>
      </c>
      <c r="L222" s="9" t="s">
        <v>22</v>
      </c>
    </row>
    <row r="223" spans="1:12" ht="13.5" customHeight="1">
      <c r="A223" s="24">
        <v>1</v>
      </c>
      <c r="B223" s="234">
        <v>2</v>
      </c>
      <c r="C223" s="235"/>
      <c r="D223" s="235"/>
      <c r="E223" s="235"/>
      <c r="F223" s="236"/>
      <c r="G223" s="10">
        <v>3</v>
      </c>
      <c r="H223" s="9">
        <v>4</v>
      </c>
      <c r="I223" s="10">
        <v>5</v>
      </c>
      <c r="J223" s="9">
        <v>6</v>
      </c>
      <c r="K223" s="10">
        <v>7</v>
      </c>
      <c r="L223" s="9">
        <v>8</v>
      </c>
    </row>
    <row r="224" spans="1:12" ht="13.5" customHeight="1">
      <c r="A224" s="26"/>
      <c r="B224" s="69" t="s">
        <v>62</v>
      </c>
      <c r="C224" s="74" t="s">
        <v>187</v>
      </c>
      <c r="D224" s="74"/>
      <c r="E224" s="74"/>
      <c r="F224" s="75"/>
      <c r="G224" s="31"/>
      <c r="H224" s="35"/>
      <c r="I224" s="31"/>
      <c r="J224" s="35"/>
      <c r="K224" s="31"/>
      <c r="L224" s="35"/>
    </row>
    <row r="225" spans="1:12" ht="13.5" customHeight="1">
      <c r="A225" s="26"/>
      <c r="B225" s="111"/>
      <c r="C225" s="20">
        <v>1</v>
      </c>
      <c r="D225" s="74" t="s">
        <v>188</v>
      </c>
      <c r="E225" s="74"/>
      <c r="F225" s="75"/>
      <c r="G225" s="31"/>
      <c r="H225" s="35"/>
      <c r="I225" s="31"/>
      <c r="J225" s="35"/>
      <c r="K225" s="31"/>
      <c r="L225" s="35"/>
    </row>
    <row r="226" spans="1:12" ht="13.5" customHeight="1">
      <c r="A226" s="26"/>
      <c r="B226" s="111"/>
      <c r="C226" s="100"/>
      <c r="D226" s="32" t="s">
        <v>129</v>
      </c>
      <c r="E226" s="74" t="s">
        <v>189</v>
      </c>
      <c r="F226" s="75"/>
      <c r="G226" s="31"/>
      <c r="H226" s="35"/>
      <c r="I226" s="31"/>
      <c r="J226" s="35"/>
      <c r="K226" s="31"/>
      <c r="L226" s="35"/>
    </row>
    <row r="227" spans="1:12" ht="13.5" customHeight="1">
      <c r="A227" s="26"/>
      <c r="B227" s="111"/>
      <c r="C227" s="100"/>
      <c r="D227" s="35" t="s">
        <v>135</v>
      </c>
      <c r="E227" s="74" t="s">
        <v>190</v>
      </c>
      <c r="F227" s="75"/>
      <c r="G227" s="31"/>
      <c r="H227" s="35"/>
      <c r="I227" s="31"/>
      <c r="J227" s="35"/>
      <c r="K227" s="31"/>
      <c r="L227" s="35"/>
    </row>
    <row r="228" spans="1:12" ht="13.5" customHeight="1">
      <c r="A228" s="26"/>
      <c r="B228" s="111"/>
      <c r="C228" s="82"/>
      <c r="D228" s="35" t="s">
        <v>85</v>
      </c>
      <c r="E228" s="74" t="s">
        <v>185</v>
      </c>
      <c r="F228" s="75"/>
      <c r="G228" s="31"/>
      <c r="H228" s="35"/>
      <c r="I228" s="31"/>
      <c r="J228" s="35"/>
      <c r="K228" s="31"/>
      <c r="L228" s="35"/>
    </row>
    <row r="229" spans="1:12" ht="13.5" customHeight="1">
      <c r="A229" s="26"/>
      <c r="B229" s="111"/>
      <c r="C229" s="20">
        <v>2</v>
      </c>
      <c r="D229" s="74" t="s">
        <v>191</v>
      </c>
      <c r="E229" s="74"/>
      <c r="F229" s="75"/>
      <c r="G229" s="31"/>
      <c r="H229" s="35"/>
      <c r="I229" s="31"/>
      <c r="J229" s="35"/>
      <c r="K229" s="31"/>
      <c r="L229" s="35"/>
    </row>
    <row r="230" spans="1:12" ht="13.5" customHeight="1">
      <c r="A230" s="26"/>
      <c r="B230" s="111"/>
      <c r="C230" s="100"/>
      <c r="D230" s="32" t="s">
        <v>129</v>
      </c>
      <c r="E230" s="74" t="s">
        <v>189</v>
      </c>
      <c r="F230" s="75"/>
      <c r="G230" s="31"/>
      <c r="H230" s="35"/>
      <c r="I230" s="31"/>
      <c r="J230" s="35"/>
      <c r="K230" s="31"/>
      <c r="L230" s="35"/>
    </row>
    <row r="231" spans="1:12" ht="13.5" customHeight="1">
      <c r="A231" s="26"/>
      <c r="B231" s="111"/>
      <c r="C231" s="100"/>
      <c r="D231" s="35" t="s">
        <v>135</v>
      </c>
      <c r="E231" s="74" t="s">
        <v>190</v>
      </c>
      <c r="F231" s="75"/>
      <c r="G231" s="31"/>
      <c r="H231" s="35"/>
      <c r="I231" s="31"/>
      <c r="J231" s="35"/>
      <c r="K231" s="31"/>
      <c r="L231" s="35"/>
    </row>
    <row r="232" spans="1:12" ht="13.5" customHeight="1">
      <c r="A232" s="26"/>
      <c r="B232" s="38"/>
      <c r="C232" s="82"/>
      <c r="D232" s="35" t="s">
        <v>85</v>
      </c>
      <c r="E232" s="74" t="s">
        <v>185</v>
      </c>
      <c r="F232" s="75"/>
      <c r="G232" s="31"/>
      <c r="H232" s="35"/>
      <c r="I232" s="31"/>
      <c r="J232" s="35"/>
      <c r="K232" s="31"/>
      <c r="L232" s="35"/>
    </row>
    <row r="233" spans="1:12" ht="13.5" customHeight="1">
      <c r="A233" s="26"/>
      <c r="B233" s="69" t="s">
        <v>63</v>
      </c>
      <c r="C233" s="74" t="s">
        <v>192</v>
      </c>
      <c r="D233" s="74"/>
      <c r="E233" s="74"/>
      <c r="F233" s="75"/>
      <c r="G233" s="31"/>
      <c r="H233" s="35"/>
      <c r="I233" s="31"/>
      <c r="J233" s="35"/>
      <c r="K233" s="31"/>
      <c r="L233" s="35"/>
    </row>
    <row r="234" spans="1:12" ht="13.5" customHeight="1">
      <c r="A234" s="26"/>
      <c r="B234" s="111"/>
      <c r="C234" s="81"/>
      <c r="D234" s="86" t="s">
        <v>192</v>
      </c>
      <c r="E234" s="87"/>
      <c r="F234" s="88"/>
      <c r="G234" s="66"/>
      <c r="H234" s="20"/>
      <c r="I234" s="66"/>
      <c r="J234" s="20"/>
      <c r="K234" s="66"/>
      <c r="L234" s="20"/>
    </row>
    <row r="235" spans="1:12" ht="13.5" customHeight="1">
      <c r="A235" s="26"/>
      <c r="B235" s="38"/>
      <c r="C235" s="82"/>
      <c r="D235" s="74" t="s">
        <v>299</v>
      </c>
      <c r="E235" s="74"/>
      <c r="F235" s="75"/>
      <c r="G235" s="31"/>
      <c r="H235" s="35"/>
      <c r="I235" s="31"/>
      <c r="J235" s="35"/>
      <c r="K235" s="31"/>
      <c r="L235" s="35"/>
    </row>
    <row r="236" spans="1:12" ht="13.5" customHeight="1">
      <c r="A236" s="26"/>
      <c r="B236" s="69" t="s">
        <v>90</v>
      </c>
      <c r="C236" s="58" t="s">
        <v>193</v>
      </c>
      <c r="D236" s="58"/>
      <c r="E236" s="58"/>
      <c r="F236" s="72"/>
      <c r="G236" s="39"/>
      <c r="H236" s="33"/>
      <c r="I236" s="39"/>
      <c r="J236" s="33"/>
      <c r="K236" s="39"/>
      <c r="L236" s="33"/>
    </row>
    <row r="237" spans="1:12" ht="13.5" customHeight="1">
      <c r="A237" s="26"/>
      <c r="B237" s="111"/>
      <c r="C237" s="73" t="s">
        <v>194</v>
      </c>
      <c r="D237" s="74"/>
      <c r="E237" s="74"/>
      <c r="F237" s="75"/>
      <c r="G237" s="31"/>
      <c r="H237" s="35"/>
      <c r="I237" s="31"/>
      <c r="J237" s="35"/>
      <c r="K237" s="31"/>
      <c r="L237" s="35"/>
    </row>
    <row r="238" spans="1:12" ht="13.5" customHeight="1">
      <c r="A238" s="26"/>
      <c r="B238" s="111"/>
      <c r="C238" s="32">
        <v>1</v>
      </c>
      <c r="D238" s="74" t="s">
        <v>195</v>
      </c>
      <c r="E238" s="74"/>
      <c r="F238" s="75"/>
      <c r="G238" s="31"/>
      <c r="H238" s="35"/>
      <c r="I238" s="31"/>
      <c r="J238" s="35"/>
      <c r="K238" s="31"/>
      <c r="L238" s="35"/>
    </row>
    <row r="239" spans="1:12" ht="13.5" customHeight="1">
      <c r="A239" s="26"/>
      <c r="B239" s="38"/>
      <c r="C239" s="35">
        <v>2</v>
      </c>
      <c r="D239" s="74" t="s">
        <v>196</v>
      </c>
      <c r="E239" s="74"/>
      <c r="F239" s="75"/>
      <c r="G239" s="31"/>
      <c r="H239" s="35"/>
      <c r="I239" s="31"/>
      <c r="J239" s="35"/>
      <c r="K239" s="31"/>
      <c r="L239" s="35"/>
    </row>
    <row r="240" spans="1:12" ht="13.5" customHeight="1">
      <c r="A240" s="26"/>
      <c r="B240" s="69" t="s">
        <v>94</v>
      </c>
      <c r="C240" s="74" t="s">
        <v>197</v>
      </c>
      <c r="D240" s="74"/>
      <c r="E240" s="74"/>
      <c r="F240" s="75"/>
      <c r="G240" s="31"/>
      <c r="H240" s="35"/>
      <c r="I240" s="31"/>
      <c r="J240" s="35"/>
      <c r="K240" s="31"/>
      <c r="L240" s="35"/>
    </row>
    <row r="241" spans="1:12" ht="13.5" customHeight="1">
      <c r="A241" s="26"/>
      <c r="B241" s="33"/>
      <c r="C241" s="20">
        <v>1</v>
      </c>
      <c r="D241" s="74" t="s">
        <v>198</v>
      </c>
      <c r="E241" s="74"/>
      <c r="F241" s="75"/>
      <c r="G241" s="31"/>
      <c r="H241" s="35"/>
      <c r="I241" s="31"/>
      <c r="J241" s="35"/>
      <c r="K241" s="31"/>
      <c r="L241" s="35"/>
    </row>
    <row r="242" spans="1:12" ht="13.5" customHeight="1">
      <c r="A242" s="26"/>
      <c r="B242" s="33"/>
      <c r="C242" s="100"/>
      <c r="D242" s="32" t="s">
        <v>199</v>
      </c>
      <c r="E242" s="74" t="s">
        <v>200</v>
      </c>
      <c r="F242" s="75"/>
      <c r="G242" s="31"/>
      <c r="H242" s="35"/>
      <c r="I242" s="31"/>
      <c r="J242" s="35"/>
      <c r="K242" s="31"/>
      <c r="L242" s="35"/>
    </row>
    <row r="243" spans="1:12" ht="13.5" customHeight="1">
      <c r="A243" s="26"/>
      <c r="B243" s="33"/>
      <c r="C243" s="82"/>
      <c r="D243" s="35" t="s">
        <v>135</v>
      </c>
      <c r="E243" s="74" t="s">
        <v>185</v>
      </c>
      <c r="F243" s="75"/>
      <c r="G243" s="31"/>
      <c r="H243" s="35">
        <v>4</v>
      </c>
      <c r="I243" s="31">
        <v>4</v>
      </c>
      <c r="J243" s="35"/>
      <c r="K243" s="31">
        <v>4</v>
      </c>
      <c r="L243" s="35">
        <v>4</v>
      </c>
    </row>
    <row r="244" spans="1:12" ht="13.5" customHeight="1">
      <c r="A244" s="26"/>
      <c r="B244" s="33"/>
      <c r="C244" s="20">
        <v>2</v>
      </c>
      <c r="D244" s="74" t="s">
        <v>201</v>
      </c>
      <c r="E244" s="74"/>
      <c r="F244" s="75"/>
      <c r="G244" s="31"/>
      <c r="H244" s="35"/>
      <c r="I244" s="31"/>
      <c r="J244" s="35"/>
      <c r="K244" s="31"/>
      <c r="L244" s="35"/>
    </row>
    <row r="245" spans="1:12" ht="13.5" customHeight="1">
      <c r="A245" s="26"/>
      <c r="B245" s="33"/>
      <c r="C245" s="100"/>
      <c r="D245" s="32" t="s">
        <v>199</v>
      </c>
      <c r="E245" s="74" t="s">
        <v>200</v>
      </c>
      <c r="F245" s="75"/>
      <c r="G245" s="31"/>
      <c r="H245" s="35"/>
      <c r="I245" s="31"/>
      <c r="J245" s="35"/>
      <c r="K245" s="31"/>
      <c r="L245" s="35"/>
    </row>
    <row r="246" spans="1:12" ht="13.5" customHeight="1">
      <c r="A246" s="26"/>
      <c r="B246" s="35"/>
      <c r="C246" s="82"/>
      <c r="D246" s="35" t="s">
        <v>135</v>
      </c>
      <c r="E246" s="74" t="s">
        <v>185</v>
      </c>
      <c r="F246" s="75"/>
      <c r="G246" s="31"/>
      <c r="H246" s="35">
        <v>1</v>
      </c>
      <c r="I246" s="31">
        <v>1</v>
      </c>
      <c r="J246" s="35"/>
      <c r="K246" s="31">
        <v>1</v>
      </c>
      <c r="L246" s="35">
        <v>1</v>
      </c>
    </row>
    <row r="247" spans="1:12" ht="13.5" customHeight="1">
      <c r="A247" s="26"/>
      <c r="B247" s="69" t="s">
        <v>96</v>
      </c>
      <c r="C247" s="74" t="s">
        <v>202</v>
      </c>
      <c r="D247" s="74"/>
      <c r="E247" s="74"/>
      <c r="F247" s="75"/>
      <c r="G247" s="31"/>
      <c r="H247" s="35"/>
      <c r="I247" s="31"/>
      <c r="J247" s="35"/>
      <c r="K247" s="31"/>
      <c r="L247" s="35"/>
    </row>
    <row r="248" spans="1:12" ht="13.5" customHeight="1">
      <c r="A248" s="26"/>
      <c r="B248" s="113"/>
      <c r="C248" s="20">
        <v>1</v>
      </c>
      <c r="D248" s="86" t="s">
        <v>203</v>
      </c>
      <c r="E248" s="87"/>
      <c r="F248" s="88"/>
      <c r="G248" s="66"/>
      <c r="H248" s="20"/>
      <c r="I248" s="66"/>
      <c r="J248" s="20"/>
      <c r="K248" s="66"/>
      <c r="L248" s="20"/>
    </row>
    <row r="249" spans="1:12" ht="13.5" customHeight="1">
      <c r="A249" s="26"/>
      <c r="B249" s="113"/>
      <c r="C249" s="33"/>
      <c r="D249" s="74" t="s">
        <v>204</v>
      </c>
      <c r="E249" s="74"/>
      <c r="F249" s="75"/>
      <c r="G249" s="31"/>
      <c r="H249" s="35"/>
      <c r="I249" s="31"/>
      <c r="J249" s="35"/>
      <c r="K249" s="31"/>
      <c r="L249" s="35"/>
    </row>
    <row r="250" spans="1:12" ht="13.5" customHeight="1">
      <c r="A250" s="26"/>
      <c r="B250" s="113"/>
      <c r="C250" s="33"/>
      <c r="D250" s="32" t="s">
        <v>129</v>
      </c>
      <c r="E250" s="74" t="s">
        <v>205</v>
      </c>
      <c r="F250" s="75"/>
      <c r="G250" s="31"/>
      <c r="H250" s="35"/>
      <c r="I250" s="31"/>
      <c r="J250" s="35"/>
      <c r="K250" s="31"/>
      <c r="L250" s="35"/>
    </row>
    <row r="251" spans="1:12" ht="13.5" customHeight="1">
      <c r="A251" s="26"/>
      <c r="B251" s="113"/>
      <c r="C251" s="33"/>
      <c r="D251" s="35" t="s">
        <v>135</v>
      </c>
      <c r="E251" s="74" t="s">
        <v>253</v>
      </c>
      <c r="F251" s="75"/>
      <c r="G251" s="31"/>
      <c r="H251" s="35"/>
      <c r="I251" s="31"/>
      <c r="J251" s="35"/>
      <c r="K251" s="31"/>
      <c r="L251" s="35"/>
    </row>
    <row r="252" spans="1:12" ht="13.5" customHeight="1">
      <c r="A252" s="26"/>
      <c r="B252" s="113"/>
      <c r="C252" s="35"/>
      <c r="D252" s="35" t="s">
        <v>85</v>
      </c>
      <c r="E252" s="74" t="s">
        <v>254</v>
      </c>
      <c r="F252" s="75"/>
      <c r="G252" s="31"/>
      <c r="H252" s="35"/>
      <c r="I252" s="31"/>
      <c r="J252" s="35"/>
      <c r="K252" s="31"/>
      <c r="L252" s="35"/>
    </row>
    <row r="253" spans="1:12" ht="13.5" customHeight="1">
      <c r="A253" s="26"/>
      <c r="B253" s="113"/>
      <c r="C253" s="20">
        <v>2</v>
      </c>
      <c r="D253" s="74" t="s">
        <v>206</v>
      </c>
      <c r="E253" s="74"/>
      <c r="F253" s="75"/>
      <c r="G253" s="31"/>
      <c r="H253" s="35"/>
      <c r="I253" s="31"/>
      <c r="J253" s="35"/>
      <c r="K253" s="31"/>
      <c r="L253" s="35"/>
    </row>
    <row r="254" spans="1:12" ht="13.5" customHeight="1">
      <c r="A254" s="26"/>
      <c r="B254" s="113"/>
      <c r="C254" s="33"/>
      <c r="D254" s="32">
        <v>1</v>
      </c>
      <c r="E254" s="74" t="s">
        <v>153</v>
      </c>
      <c r="F254" s="75"/>
      <c r="G254" s="31"/>
      <c r="H254" s="35"/>
      <c r="I254" s="31"/>
      <c r="J254" s="35"/>
      <c r="K254" s="31"/>
      <c r="L254" s="35"/>
    </row>
    <row r="255" spans="1:12" ht="13.5" customHeight="1">
      <c r="A255" s="26"/>
      <c r="B255" s="113"/>
      <c r="C255" s="33"/>
      <c r="D255" s="35">
        <v>2</v>
      </c>
      <c r="E255" s="74" t="s">
        <v>154</v>
      </c>
      <c r="F255" s="75"/>
      <c r="G255" s="31"/>
      <c r="H255" s="35"/>
      <c r="I255" s="31"/>
      <c r="J255" s="35"/>
      <c r="K255" s="31"/>
      <c r="L255" s="35"/>
    </row>
    <row r="256" spans="1:12" ht="13.5" customHeight="1">
      <c r="A256" s="26"/>
      <c r="B256" s="114"/>
      <c r="C256" s="35"/>
      <c r="D256" s="35">
        <v>3</v>
      </c>
      <c r="E256" s="74" t="s">
        <v>207</v>
      </c>
      <c r="F256" s="75"/>
      <c r="G256" s="31"/>
      <c r="H256" s="35"/>
      <c r="I256" s="31"/>
      <c r="J256" s="35"/>
      <c r="K256" s="31"/>
      <c r="L256" s="35"/>
    </row>
    <row r="257" spans="1:12" ht="13.5" customHeight="1">
      <c r="A257" s="26"/>
      <c r="B257" s="69" t="s">
        <v>98</v>
      </c>
      <c r="C257" s="58" t="s">
        <v>208</v>
      </c>
      <c r="D257" s="58"/>
      <c r="E257" s="58"/>
      <c r="F257" s="72"/>
      <c r="G257" s="39"/>
      <c r="H257" s="33"/>
      <c r="I257" s="39"/>
      <c r="J257" s="33"/>
      <c r="K257" s="39"/>
      <c r="L257" s="33"/>
    </row>
    <row r="258" spans="1:12" ht="13.5" customHeight="1">
      <c r="A258" s="26"/>
      <c r="B258" s="111"/>
      <c r="C258" s="73" t="s">
        <v>209</v>
      </c>
      <c r="D258" s="74"/>
      <c r="E258" s="74"/>
      <c r="F258" s="75"/>
      <c r="G258" s="31"/>
      <c r="H258" s="35"/>
      <c r="I258" s="31"/>
      <c r="J258" s="35"/>
      <c r="K258" s="31"/>
      <c r="L258" s="35"/>
    </row>
    <row r="259" spans="1:12" ht="13.5" customHeight="1">
      <c r="A259" s="26"/>
      <c r="B259" s="111"/>
      <c r="C259" s="32">
        <v>1</v>
      </c>
      <c r="D259" s="74" t="s">
        <v>210</v>
      </c>
      <c r="E259" s="74"/>
      <c r="F259" s="75"/>
      <c r="G259" s="31"/>
      <c r="H259" s="35"/>
      <c r="I259" s="31"/>
      <c r="J259" s="35"/>
      <c r="K259" s="31"/>
      <c r="L259" s="35"/>
    </row>
    <row r="260" spans="1:12" ht="13.5" customHeight="1">
      <c r="A260" s="26"/>
      <c r="B260" s="111"/>
      <c r="C260" s="35">
        <v>2</v>
      </c>
      <c r="D260" s="74" t="s">
        <v>211</v>
      </c>
      <c r="E260" s="74"/>
      <c r="F260" s="75"/>
      <c r="G260" s="31"/>
      <c r="H260" s="35"/>
      <c r="I260" s="31"/>
      <c r="J260" s="35"/>
      <c r="K260" s="31"/>
      <c r="L260" s="35"/>
    </row>
    <row r="261" spans="1:12" ht="13.5" customHeight="1">
      <c r="A261" s="26"/>
      <c r="B261" s="38"/>
      <c r="C261" s="35">
        <v>3</v>
      </c>
      <c r="D261" s="74" t="s">
        <v>212</v>
      </c>
      <c r="E261" s="74"/>
      <c r="F261" s="75"/>
      <c r="G261" s="31"/>
      <c r="H261" s="35"/>
      <c r="I261" s="31"/>
      <c r="J261" s="35"/>
      <c r="K261" s="31"/>
      <c r="L261" s="35"/>
    </row>
    <row r="262" spans="1:12" ht="13.5" customHeight="1">
      <c r="A262" s="26"/>
      <c r="B262" s="69" t="s">
        <v>49</v>
      </c>
      <c r="C262" s="74" t="s">
        <v>213</v>
      </c>
      <c r="D262" s="74"/>
      <c r="E262" s="74"/>
      <c r="F262" s="75"/>
      <c r="G262" s="31"/>
      <c r="H262" s="35"/>
      <c r="I262" s="31"/>
      <c r="J262" s="35"/>
      <c r="K262" s="31"/>
      <c r="L262" s="35"/>
    </row>
    <row r="263" spans="1:12" ht="13.5" customHeight="1">
      <c r="A263" s="26"/>
      <c r="B263" s="111"/>
      <c r="C263" s="32">
        <v>1</v>
      </c>
      <c r="D263" s="74" t="s">
        <v>153</v>
      </c>
      <c r="E263" s="75"/>
      <c r="F263" s="75"/>
      <c r="G263" s="31"/>
      <c r="H263" s="35"/>
      <c r="I263" s="31"/>
      <c r="J263" s="35"/>
      <c r="K263" s="31"/>
      <c r="L263" s="35"/>
    </row>
    <row r="264" spans="1:12" ht="13.5" customHeight="1">
      <c r="A264" s="26"/>
      <c r="B264" s="33"/>
      <c r="C264" s="35">
        <v>2</v>
      </c>
      <c r="D264" s="74" t="s">
        <v>154</v>
      </c>
      <c r="E264" s="75"/>
      <c r="F264" s="75"/>
      <c r="G264" s="31"/>
      <c r="H264" s="35"/>
      <c r="I264" s="31"/>
      <c r="J264" s="35"/>
      <c r="K264" s="31"/>
      <c r="L264" s="35"/>
    </row>
    <row r="265" spans="1:12" ht="13.5" customHeight="1">
      <c r="A265" s="26"/>
      <c r="B265" s="35"/>
      <c r="C265" s="35">
        <v>3</v>
      </c>
      <c r="D265" s="74" t="s">
        <v>214</v>
      </c>
      <c r="E265" s="75"/>
      <c r="F265" s="75"/>
      <c r="G265" s="31"/>
      <c r="H265" s="35"/>
      <c r="I265" s="31"/>
      <c r="J265" s="35"/>
      <c r="K265" s="31"/>
      <c r="L265" s="35"/>
    </row>
    <row r="266" spans="1:12" ht="13.5" customHeight="1">
      <c r="A266" s="26"/>
      <c r="B266" s="111" t="s">
        <v>104</v>
      </c>
      <c r="C266" s="74" t="s">
        <v>215</v>
      </c>
      <c r="D266" s="74"/>
      <c r="E266" s="74"/>
      <c r="F266" s="75"/>
      <c r="G266" s="31"/>
      <c r="H266" s="35"/>
      <c r="I266" s="31"/>
      <c r="J266" s="35"/>
      <c r="K266" s="31"/>
      <c r="L266" s="35"/>
    </row>
    <row r="267" spans="1:12" ht="13.5" customHeight="1">
      <c r="A267" s="26"/>
      <c r="B267" s="33"/>
      <c r="C267" s="81"/>
      <c r="D267" s="86" t="s">
        <v>216</v>
      </c>
      <c r="E267" s="87"/>
      <c r="F267" s="88"/>
      <c r="G267" s="66"/>
      <c r="H267" s="20"/>
      <c r="I267" s="66"/>
      <c r="J267" s="20"/>
      <c r="K267" s="66"/>
      <c r="L267" s="20"/>
    </row>
    <row r="268" spans="1:12" ht="13.5" customHeight="1">
      <c r="A268" s="26"/>
      <c r="B268" s="82"/>
      <c r="C268" s="82"/>
      <c r="D268" s="74" t="s">
        <v>217</v>
      </c>
      <c r="E268" s="74"/>
      <c r="F268" s="75"/>
      <c r="G268" s="31"/>
      <c r="H268" s="35"/>
      <c r="I268" s="31"/>
      <c r="J268" s="35"/>
      <c r="K268" s="31"/>
      <c r="L268" s="35"/>
    </row>
    <row r="269" spans="1:12" ht="13.5" customHeight="1">
      <c r="A269" s="93"/>
      <c r="B269" s="221" t="s">
        <v>218</v>
      </c>
      <c r="C269" s="221"/>
      <c r="D269" s="221"/>
      <c r="E269" s="221"/>
      <c r="F269" s="222"/>
      <c r="G269" s="9"/>
      <c r="H269" s="9">
        <f>Penunjang!H42</f>
        <v>5</v>
      </c>
      <c r="I269" s="9">
        <v>5</v>
      </c>
      <c r="J269" s="9"/>
      <c r="K269" s="9">
        <v>5</v>
      </c>
      <c r="L269" s="9">
        <v>5</v>
      </c>
    </row>
    <row r="270" spans="1:12" ht="13.5" customHeight="1">
      <c r="A270" s="242" t="s">
        <v>54</v>
      </c>
      <c r="B270" s="243"/>
      <c r="C270" s="243"/>
      <c r="D270" s="243"/>
      <c r="E270" s="243"/>
      <c r="F270" s="244"/>
      <c r="G270" s="117">
        <v>150</v>
      </c>
      <c r="H270" s="117">
        <f>H124+H167+H202+H269</f>
        <v>100.91</v>
      </c>
      <c r="I270" s="117">
        <f>G270+H270</f>
        <v>250.91</v>
      </c>
      <c r="J270" s="117">
        <v>150</v>
      </c>
      <c r="K270" s="117">
        <f>H270</f>
        <v>100.91</v>
      </c>
      <c r="L270" s="117">
        <f>I270</f>
        <v>250.91</v>
      </c>
    </row>
    <row r="271" ht="13.5" customHeight="1"/>
    <row r="272" ht="13.5" customHeight="1"/>
    <row r="273" spans="1:12" ht="13.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3.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3.5" customHeight="1">
      <c r="A275" s="245"/>
      <c r="B275" s="246"/>
      <c r="C275" s="246"/>
      <c r="D275" s="246"/>
      <c r="E275" s="246"/>
      <c r="F275" s="246"/>
      <c r="G275" s="246"/>
      <c r="H275" s="246"/>
      <c r="I275" s="246"/>
      <c r="J275" s="246"/>
      <c r="K275" s="246"/>
      <c r="L275" s="247"/>
    </row>
    <row r="276" spans="1:12" ht="13.5" customHeight="1">
      <c r="A276" s="54" t="s">
        <v>55</v>
      </c>
      <c r="B276" s="248" t="s">
        <v>219</v>
      </c>
      <c r="C276" s="248"/>
      <c r="D276" s="248"/>
      <c r="E276" s="248"/>
      <c r="F276" s="248"/>
      <c r="G276" s="8"/>
      <c r="H276" s="8"/>
      <c r="I276" s="8"/>
      <c r="J276" s="8"/>
      <c r="K276" s="8"/>
      <c r="L276" s="6"/>
    </row>
    <row r="277" spans="1:12" ht="13.5" customHeight="1">
      <c r="A277" s="37"/>
      <c r="B277" s="8">
        <v>1</v>
      </c>
      <c r="C277" s="200" t="s">
        <v>262</v>
      </c>
      <c r="D277" s="200"/>
      <c r="E277" s="200"/>
      <c r="F277" s="200"/>
      <c r="G277" s="8"/>
      <c r="H277" s="8"/>
      <c r="I277" s="8"/>
      <c r="J277" s="8"/>
      <c r="K277" s="8"/>
      <c r="L277" s="6"/>
    </row>
    <row r="278" spans="1:12" ht="13.5" customHeight="1">
      <c r="A278" s="37"/>
      <c r="B278" s="8"/>
      <c r="C278" s="200" t="s">
        <v>220</v>
      </c>
      <c r="D278" s="200"/>
      <c r="E278" s="200"/>
      <c r="F278" s="200"/>
      <c r="G278" s="8"/>
      <c r="H278" s="8"/>
      <c r="I278" s="8"/>
      <c r="J278" s="8"/>
      <c r="K278" s="8"/>
      <c r="L278" s="6"/>
    </row>
    <row r="279" spans="1:12" ht="13.5" customHeight="1">
      <c r="A279" s="37"/>
      <c r="B279" s="8">
        <v>2</v>
      </c>
      <c r="C279" s="200" t="s">
        <v>262</v>
      </c>
      <c r="D279" s="200"/>
      <c r="E279" s="200"/>
      <c r="F279" s="200"/>
      <c r="G279" s="8"/>
      <c r="H279" s="8"/>
      <c r="I279" s="8"/>
      <c r="J279" s="8"/>
      <c r="K279" s="8"/>
      <c r="L279" s="6"/>
    </row>
    <row r="280" spans="1:12" ht="13.5" customHeight="1">
      <c r="A280" s="37"/>
      <c r="B280" s="8"/>
      <c r="C280" s="41" t="s">
        <v>221</v>
      </c>
      <c r="D280" s="41"/>
      <c r="E280" s="41"/>
      <c r="F280" s="41"/>
      <c r="G280" s="8"/>
      <c r="H280" s="8"/>
      <c r="I280" s="8"/>
      <c r="J280" s="8"/>
      <c r="K280" s="8"/>
      <c r="L280" s="6"/>
    </row>
    <row r="281" spans="1:12" ht="13.5" customHeight="1">
      <c r="A281" s="37"/>
      <c r="B281" s="8">
        <v>3</v>
      </c>
      <c r="C281" s="200" t="s">
        <v>262</v>
      </c>
      <c r="D281" s="200"/>
      <c r="E281" s="200"/>
      <c r="F281" s="200"/>
      <c r="G281" s="8"/>
      <c r="H281" s="8"/>
      <c r="I281" s="8"/>
      <c r="J281" s="8"/>
      <c r="K281" s="8"/>
      <c r="L281" s="6"/>
    </row>
    <row r="282" spans="1:12" ht="13.5" customHeight="1">
      <c r="A282" s="37"/>
      <c r="B282" s="8"/>
      <c r="C282" s="41" t="s">
        <v>222</v>
      </c>
      <c r="D282" s="41"/>
      <c r="E282" s="41"/>
      <c r="F282" s="41"/>
      <c r="G282" s="8"/>
      <c r="H282" s="8"/>
      <c r="I282" s="8"/>
      <c r="J282" s="8"/>
      <c r="K282" s="8"/>
      <c r="L282" s="6"/>
    </row>
    <row r="283" spans="1:12" ht="13.5" customHeight="1">
      <c r="A283" s="37"/>
      <c r="B283" s="8">
        <v>4</v>
      </c>
      <c r="C283" s="200" t="s">
        <v>262</v>
      </c>
      <c r="D283" s="200"/>
      <c r="E283" s="200"/>
      <c r="F283" s="200"/>
      <c r="G283" s="8"/>
      <c r="H283" s="8"/>
      <c r="I283" s="8"/>
      <c r="J283" s="8"/>
      <c r="K283" s="8"/>
      <c r="L283" s="6"/>
    </row>
    <row r="284" spans="1:12" ht="13.5" customHeight="1">
      <c r="A284" s="37"/>
      <c r="B284" s="8"/>
      <c r="C284" s="41" t="s">
        <v>223</v>
      </c>
      <c r="D284" s="41"/>
      <c r="E284" s="41"/>
      <c r="F284" s="41"/>
      <c r="G284" s="8"/>
      <c r="H284" s="8"/>
      <c r="I284" s="8"/>
      <c r="J284" s="8"/>
      <c r="K284" s="8"/>
      <c r="L284" s="6"/>
    </row>
    <row r="285" spans="1:12" ht="13.5" customHeight="1">
      <c r="A285" s="37"/>
      <c r="B285" s="8"/>
      <c r="C285" s="41"/>
      <c r="D285" s="41"/>
      <c r="E285" s="41"/>
      <c r="F285" s="41"/>
      <c r="G285" s="1" t="s">
        <v>9</v>
      </c>
      <c r="H285" s="1"/>
      <c r="I285" s="1"/>
      <c r="J285" s="1"/>
      <c r="K285" s="1"/>
      <c r="L285" s="6"/>
    </row>
    <row r="286" spans="1:12" ht="13.5" customHeight="1">
      <c r="A286" s="15"/>
      <c r="L286" s="7"/>
    </row>
    <row r="287" spans="1:12" ht="13.5" customHeight="1">
      <c r="A287" s="15"/>
      <c r="G287" s="4" t="s">
        <v>11</v>
      </c>
      <c r="H287" s="4"/>
      <c r="I287" s="4"/>
      <c r="J287" s="4"/>
      <c r="K287" s="4"/>
      <c r="L287" s="7"/>
    </row>
    <row r="288" spans="1:12" ht="13.5" customHeight="1">
      <c r="A288" s="15"/>
      <c r="G288" s="4"/>
      <c r="H288" s="4"/>
      <c r="I288" s="4"/>
      <c r="J288" s="4"/>
      <c r="K288" s="4"/>
      <c r="L288" s="7"/>
    </row>
    <row r="289" spans="1:12" ht="13.5" customHeight="1">
      <c r="A289" s="15"/>
      <c r="G289" s="4"/>
      <c r="H289" s="4"/>
      <c r="I289" s="4"/>
      <c r="J289" s="4"/>
      <c r="K289" s="4"/>
      <c r="L289" s="7"/>
    </row>
    <row r="290" spans="1:12" ht="13.5" customHeight="1">
      <c r="A290" s="15"/>
      <c r="G290" s="4"/>
      <c r="H290" s="4"/>
      <c r="I290" s="4"/>
      <c r="J290" s="4"/>
      <c r="K290" s="4"/>
      <c r="L290" s="7"/>
    </row>
    <row r="291" spans="1:12" ht="13.5" customHeight="1">
      <c r="A291" s="15"/>
      <c r="G291" s="241"/>
      <c r="H291" s="241"/>
      <c r="I291" s="241"/>
      <c r="J291" s="241"/>
      <c r="K291" s="241"/>
      <c r="L291" s="7"/>
    </row>
    <row r="292" spans="1:12" ht="13.5" customHeight="1">
      <c r="A292" s="15"/>
      <c r="G292" s="241" t="s">
        <v>564</v>
      </c>
      <c r="H292" s="241"/>
      <c r="I292" s="241"/>
      <c r="J292" s="241"/>
      <c r="K292" s="241"/>
      <c r="L292" s="7"/>
    </row>
    <row r="293" spans="1:12" ht="13.5" customHeight="1">
      <c r="A293" s="16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17"/>
    </row>
    <row r="294" spans="1:12" ht="13.5" customHeight="1">
      <c r="A294" s="115" t="s">
        <v>156</v>
      </c>
      <c r="B294" s="12" t="s">
        <v>224</v>
      </c>
      <c r="C294" s="12"/>
      <c r="D294" s="12"/>
      <c r="E294" s="12"/>
      <c r="F294" s="12"/>
      <c r="G294" s="61"/>
      <c r="H294" s="61"/>
      <c r="I294" s="61"/>
      <c r="J294" s="61"/>
      <c r="K294" s="61"/>
      <c r="L294" s="60"/>
    </row>
    <row r="295" spans="1:12" ht="13.5" customHeight="1">
      <c r="A295" s="15"/>
      <c r="L295" s="7"/>
    </row>
    <row r="296" spans="1:12" ht="13.5" customHeight="1">
      <c r="A296" s="15"/>
      <c r="B296">
        <v>1</v>
      </c>
      <c r="C296" s="21" t="s">
        <v>225</v>
      </c>
      <c r="L296" s="7"/>
    </row>
    <row r="297" spans="1:12" ht="13.5" customHeight="1">
      <c r="A297" s="97" t="s">
        <v>11</v>
      </c>
      <c r="B297" s="98">
        <v>2</v>
      </c>
      <c r="C297" s="98" t="s">
        <v>225</v>
      </c>
      <c r="D297" s="98"/>
      <c r="E297" s="98"/>
      <c r="F297" s="98"/>
      <c r="G297" s="98"/>
      <c r="H297" s="98"/>
      <c r="I297" s="98"/>
      <c r="J297" s="98"/>
      <c r="K297" s="98"/>
      <c r="L297" s="99"/>
    </row>
    <row r="298" spans="1:12" ht="13.5" customHeight="1">
      <c r="A298" s="15"/>
      <c r="B298">
        <v>3</v>
      </c>
      <c r="C298" s="21" t="s">
        <v>225</v>
      </c>
      <c r="L298" s="7"/>
    </row>
    <row r="299" spans="1:12" ht="13.5" customHeight="1">
      <c r="A299" s="15"/>
      <c r="B299">
        <v>4</v>
      </c>
      <c r="C299" s="21" t="s">
        <v>225</v>
      </c>
      <c r="G299" s="1" t="s">
        <v>9</v>
      </c>
      <c r="H299" s="1"/>
      <c r="I299" s="1"/>
      <c r="J299" s="1"/>
      <c r="K299" s="1"/>
      <c r="L299" s="7"/>
    </row>
    <row r="300" spans="1:12" ht="13.5" customHeight="1">
      <c r="A300" s="15"/>
      <c r="G300" s="21" t="s">
        <v>571</v>
      </c>
      <c r="L300" s="7"/>
    </row>
    <row r="301" spans="1:12" ht="13.5" customHeight="1">
      <c r="A301" s="15"/>
      <c r="G301" s="4" t="s">
        <v>11</v>
      </c>
      <c r="H301" s="4"/>
      <c r="I301" s="4"/>
      <c r="J301" s="4"/>
      <c r="K301" s="4"/>
      <c r="L301" s="7"/>
    </row>
    <row r="302" spans="1:12" ht="13.5" customHeight="1">
      <c r="A302" s="15"/>
      <c r="G302" s="4"/>
      <c r="H302" s="4"/>
      <c r="I302" s="4"/>
      <c r="J302" s="4"/>
      <c r="K302" s="4"/>
      <c r="L302" s="7"/>
    </row>
    <row r="303" spans="1:12" ht="13.5" customHeight="1">
      <c r="A303" s="15"/>
      <c r="G303" s="4"/>
      <c r="H303" s="4"/>
      <c r="I303" s="4"/>
      <c r="J303" s="4"/>
      <c r="K303" s="4"/>
      <c r="L303" s="7"/>
    </row>
    <row r="304" spans="1:12" ht="13.5" customHeight="1">
      <c r="A304" s="15"/>
      <c r="G304" s="4"/>
      <c r="H304" s="4"/>
      <c r="I304" s="4"/>
      <c r="J304" s="4"/>
      <c r="K304" s="4"/>
      <c r="L304" s="7"/>
    </row>
    <row r="305" spans="1:12" ht="13.5" customHeight="1">
      <c r="A305" s="15"/>
      <c r="G305" s="241"/>
      <c r="H305" s="241"/>
      <c r="I305" s="241"/>
      <c r="J305" s="241"/>
      <c r="K305" s="241"/>
      <c r="L305" s="7"/>
    </row>
    <row r="306" spans="1:12" ht="13.5" customHeight="1">
      <c r="A306" s="15"/>
      <c r="G306" s="241" t="s">
        <v>564</v>
      </c>
      <c r="H306" s="241"/>
      <c r="I306" s="241"/>
      <c r="J306" s="241"/>
      <c r="K306" s="241"/>
      <c r="L306" s="7"/>
    </row>
    <row r="307" spans="1:12" ht="13.5" customHeight="1">
      <c r="A307" s="115" t="s">
        <v>226</v>
      </c>
      <c r="B307" s="12" t="s">
        <v>255</v>
      </c>
      <c r="C307" s="12"/>
      <c r="D307" s="12"/>
      <c r="E307" s="12"/>
      <c r="F307" s="12"/>
      <c r="G307" s="61"/>
      <c r="H307" s="61"/>
      <c r="I307" s="61"/>
      <c r="J307" s="61"/>
      <c r="K307" s="61"/>
      <c r="L307" s="60"/>
    </row>
    <row r="308" spans="1:12" ht="13.5" customHeight="1">
      <c r="A308" s="15"/>
      <c r="L308" s="7"/>
    </row>
    <row r="309" spans="1:12" ht="13.5" customHeight="1">
      <c r="A309" s="15"/>
      <c r="B309">
        <v>1</v>
      </c>
      <c r="C309" s="21" t="s">
        <v>225</v>
      </c>
      <c r="G309" s="3" t="s">
        <v>572</v>
      </c>
      <c r="H309" s="3"/>
      <c r="I309" s="3"/>
      <c r="J309" s="3"/>
      <c r="K309" s="3"/>
      <c r="L309" s="7"/>
    </row>
    <row r="310" spans="1:12" ht="13.5" customHeight="1">
      <c r="A310" s="15"/>
      <c r="B310" s="98">
        <v>2</v>
      </c>
      <c r="C310" s="98" t="s">
        <v>225</v>
      </c>
      <c r="G310" s="241" t="s">
        <v>272</v>
      </c>
      <c r="H310" s="241"/>
      <c r="I310" s="241"/>
      <c r="J310" s="241"/>
      <c r="K310" s="241"/>
      <c r="L310" s="7"/>
    </row>
    <row r="311" spans="1:12" ht="13.5" customHeight="1">
      <c r="A311" s="15"/>
      <c r="B311">
        <v>3</v>
      </c>
      <c r="C311" s="21" t="s">
        <v>225</v>
      </c>
      <c r="G311" s="4"/>
      <c r="H311" s="4"/>
      <c r="I311" s="4"/>
      <c r="J311" s="4"/>
      <c r="K311" s="4"/>
      <c r="L311" s="7"/>
    </row>
    <row r="312" spans="1:12" ht="13.5" customHeight="1">
      <c r="A312" s="15"/>
      <c r="B312">
        <v>4</v>
      </c>
      <c r="C312" s="21" t="s">
        <v>225</v>
      </c>
      <c r="G312" s="240" t="s">
        <v>11</v>
      </c>
      <c r="H312" s="240"/>
      <c r="I312" s="240"/>
      <c r="J312" s="240"/>
      <c r="K312" s="240"/>
      <c r="L312" s="7"/>
    </row>
    <row r="313" spans="1:12" ht="13.5" customHeight="1">
      <c r="A313" s="15"/>
      <c r="G313" s="1"/>
      <c r="H313" s="1"/>
      <c r="I313" s="1"/>
      <c r="J313" s="1"/>
      <c r="K313" s="1"/>
      <c r="L313" s="7"/>
    </row>
    <row r="314" spans="1:12" ht="13.5" customHeight="1">
      <c r="A314" s="15"/>
      <c r="G314" s="40" t="s">
        <v>273</v>
      </c>
      <c r="H314" s="1"/>
      <c r="I314" s="1"/>
      <c r="J314" s="1"/>
      <c r="K314" s="1"/>
      <c r="L314" s="7"/>
    </row>
    <row r="315" spans="1:12" ht="13.5" customHeight="1">
      <c r="A315" s="15"/>
      <c r="G315" s="40" t="s">
        <v>227</v>
      </c>
      <c r="H315" s="1"/>
      <c r="I315" s="1"/>
      <c r="J315" s="1"/>
      <c r="K315" s="1"/>
      <c r="L315" s="7"/>
    </row>
    <row r="316" spans="1:12" ht="13.5" customHeight="1">
      <c r="A316" s="15"/>
      <c r="G316" s="1"/>
      <c r="H316" s="1"/>
      <c r="I316" s="1"/>
      <c r="J316" s="1"/>
      <c r="K316" s="1"/>
      <c r="L316" s="7"/>
    </row>
    <row r="317" spans="1:12" ht="13.5" customHeight="1">
      <c r="A317" s="15"/>
      <c r="G317" s="1"/>
      <c r="H317" s="1"/>
      <c r="I317" s="1"/>
      <c r="J317" s="1"/>
      <c r="K317" s="1"/>
      <c r="L317" s="7"/>
    </row>
    <row r="318" spans="1:12" ht="13.5" customHeight="1">
      <c r="A318" s="15"/>
      <c r="G318" s="3" t="s">
        <v>572</v>
      </c>
      <c r="H318" s="3"/>
      <c r="I318" s="3"/>
      <c r="J318" s="3"/>
      <c r="K318" s="3"/>
      <c r="L318" s="7"/>
    </row>
    <row r="319" spans="1:12" ht="13.5" customHeight="1">
      <c r="A319" s="15"/>
      <c r="G319" s="241" t="s">
        <v>274</v>
      </c>
      <c r="H319" s="241"/>
      <c r="I319" s="241"/>
      <c r="J319" s="241"/>
      <c r="K319" s="241"/>
      <c r="L319" s="7"/>
    </row>
    <row r="320" spans="1:12" ht="13.5" customHeight="1">
      <c r="A320" s="15"/>
      <c r="G320" s="4"/>
      <c r="H320" s="4"/>
      <c r="I320" s="4"/>
      <c r="J320" s="4"/>
      <c r="K320" s="4"/>
      <c r="L320" s="7"/>
    </row>
    <row r="321" spans="1:12" ht="13.5" customHeight="1">
      <c r="A321" s="15"/>
      <c r="G321" s="240" t="s">
        <v>11</v>
      </c>
      <c r="H321" s="240"/>
      <c r="I321" s="240"/>
      <c r="J321" s="240"/>
      <c r="K321" s="240"/>
      <c r="L321" s="7"/>
    </row>
    <row r="322" spans="1:12" ht="13.5" customHeight="1">
      <c r="A322" s="15"/>
      <c r="G322" s="1"/>
      <c r="H322" s="1"/>
      <c r="I322" s="1"/>
      <c r="J322" s="1"/>
      <c r="K322" s="1"/>
      <c r="L322" s="7"/>
    </row>
    <row r="323" spans="1:12" ht="13.5" customHeight="1">
      <c r="A323" s="15"/>
      <c r="G323" s="40" t="s">
        <v>38</v>
      </c>
      <c r="H323" s="1"/>
      <c r="I323" s="1"/>
      <c r="J323" s="1"/>
      <c r="K323" s="1"/>
      <c r="L323" s="7"/>
    </row>
    <row r="324" spans="1:12" ht="13.5" customHeight="1">
      <c r="A324" s="15"/>
      <c r="G324" s="40" t="s">
        <v>227</v>
      </c>
      <c r="H324" s="1"/>
      <c r="I324" s="1"/>
      <c r="J324" s="1"/>
      <c r="K324" s="1"/>
      <c r="L324" s="7"/>
    </row>
    <row r="325" spans="1:12" ht="13.5" customHeight="1">
      <c r="A325" s="15"/>
      <c r="G325" s="1"/>
      <c r="H325" s="1"/>
      <c r="I325" s="1"/>
      <c r="J325" s="1"/>
      <c r="K325" s="1"/>
      <c r="L325" s="7"/>
    </row>
    <row r="326" spans="1:12" ht="13.5" customHeight="1">
      <c r="A326" s="115" t="s">
        <v>176</v>
      </c>
      <c r="B326" s="12" t="s">
        <v>256</v>
      </c>
      <c r="C326" s="61"/>
      <c r="D326" s="61"/>
      <c r="E326" s="61"/>
      <c r="F326" s="61"/>
      <c r="G326" s="61"/>
      <c r="H326" s="61"/>
      <c r="I326" s="61"/>
      <c r="J326" s="61"/>
      <c r="K326" s="61"/>
      <c r="L326" s="60"/>
    </row>
    <row r="327" spans="1:12" ht="13.5" customHeight="1">
      <c r="A327" s="15"/>
      <c r="G327" s="1"/>
      <c r="H327" s="1"/>
      <c r="I327" s="1"/>
      <c r="J327" s="1"/>
      <c r="K327" s="1"/>
      <c r="L327" s="7"/>
    </row>
    <row r="328" spans="1:12" ht="13.5" customHeight="1">
      <c r="A328" s="15"/>
      <c r="B328">
        <v>1</v>
      </c>
      <c r="C328" s="21" t="s">
        <v>225</v>
      </c>
      <c r="G328" s="3" t="s">
        <v>11</v>
      </c>
      <c r="H328" s="3" t="s">
        <v>572</v>
      </c>
      <c r="I328" s="3"/>
      <c r="J328" s="3"/>
      <c r="K328" s="3"/>
      <c r="L328" s="7"/>
    </row>
    <row r="329" spans="1:12" ht="13.5" customHeight="1">
      <c r="A329" s="15"/>
      <c r="B329" s="98">
        <v>2</v>
      </c>
      <c r="C329" s="98" t="s">
        <v>225</v>
      </c>
      <c r="G329" s="241"/>
      <c r="H329" s="241"/>
      <c r="I329" s="241"/>
      <c r="J329" s="241"/>
      <c r="K329" s="241"/>
      <c r="L329" s="7"/>
    </row>
    <row r="330" spans="1:12" ht="13.5" customHeight="1">
      <c r="A330" s="15"/>
      <c r="B330">
        <v>3</v>
      </c>
      <c r="C330" s="21" t="s">
        <v>225</v>
      </c>
      <c r="G330" s="4"/>
      <c r="H330" s="4" t="s">
        <v>228</v>
      </c>
      <c r="I330" s="4"/>
      <c r="J330" s="4"/>
      <c r="K330" s="4"/>
      <c r="L330" s="7"/>
    </row>
    <row r="331" spans="1:12" ht="13.5" customHeight="1">
      <c r="A331" s="15"/>
      <c r="B331">
        <v>4</v>
      </c>
      <c r="C331" s="21" t="s">
        <v>225</v>
      </c>
      <c r="D331" s="2"/>
      <c r="E331" s="2"/>
      <c r="F331" s="2"/>
      <c r="G331" s="240" t="s">
        <v>11</v>
      </c>
      <c r="H331" s="240"/>
      <c r="I331" s="240"/>
      <c r="J331" s="240"/>
      <c r="K331" s="240"/>
      <c r="L331" s="7"/>
    </row>
    <row r="332" spans="1:12" ht="13.5" customHeight="1">
      <c r="A332" s="15"/>
      <c r="C332" s="21"/>
      <c r="D332" s="2"/>
      <c r="E332" s="2"/>
      <c r="F332" s="2"/>
      <c r="G332" s="1"/>
      <c r="H332" s="1"/>
      <c r="I332" s="1"/>
      <c r="J332" s="1"/>
      <c r="K332" s="1"/>
      <c r="L332" s="7"/>
    </row>
    <row r="333" spans="1:12" ht="13.5" customHeight="1">
      <c r="A333" s="15"/>
      <c r="C333" s="21"/>
      <c r="D333" s="2"/>
      <c r="E333" s="2"/>
      <c r="F333" s="2"/>
      <c r="G333" s="1"/>
      <c r="H333" s="1"/>
      <c r="I333" s="1"/>
      <c r="J333" s="1"/>
      <c r="K333" s="1"/>
      <c r="L333" s="7"/>
    </row>
    <row r="334" spans="1:12" ht="13.5" customHeight="1">
      <c r="A334" s="15"/>
      <c r="C334" s="21"/>
      <c r="D334" s="2"/>
      <c r="E334" s="2"/>
      <c r="F334" s="2"/>
      <c r="G334" s="1"/>
      <c r="H334" s="1"/>
      <c r="I334" s="1"/>
      <c r="J334" s="1"/>
      <c r="K334" s="1"/>
      <c r="L334" s="7"/>
    </row>
    <row r="335" spans="1:12" ht="13.5" customHeight="1">
      <c r="A335" s="15"/>
      <c r="C335" s="21"/>
      <c r="D335" s="2"/>
      <c r="E335" s="2"/>
      <c r="F335" s="2"/>
      <c r="G335" s="1"/>
      <c r="H335" s="1"/>
      <c r="I335" s="1"/>
      <c r="J335" s="1"/>
      <c r="K335" s="1"/>
      <c r="L335" s="7"/>
    </row>
    <row r="336" spans="1:12" ht="13.5" customHeight="1">
      <c r="A336" s="15"/>
      <c r="B336" s="2"/>
      <c r="C336" s="2"/>
      <c r="D336" s="2"/>
      <c r="E336" s="2"/>
      <c r="F336" s="2"/>
      <c r="G336" s="46"/>
      <c r="H336" s="19"/>
      <c r="I336" s="19"/>
      <c r="J336" s="19"/>
      <c r="K336" s="46"/>
      <c r="L336" s="7"/>
    </row>
    <row r="337" spans="1:12" ht="13.5" customHeight="1">
      <c r="A337" s="15"/>
      <c r="B337" s="2"/>
      <c r="C337" s="2"/>
      <c r="D337" s="2"/>
      <c r="E337" s="2"/>
      <c r="F337" s="2"/>
      <c r="G337" s="41"/>
      <c r="H337" s="118" t="s">
        <v>564</v>
      </c>
      <c r="I337" s="19"/>
      <c r="J337" s="19"/>
      <c r="K337" s="46"/>
      <c r="L337" s="7"/>
    </row>
    <row r="338" spans="1:12" ht="13.5" customHeight="1">
      <c r="A338" s="15"/>
      <c r="B338" s="2"/>
      <c r="C338" s="2"/>
      <c r="D338" s="2"/>
      <c r="E338" s="2"/>
      <c r="F338" s="2"/>
      <c r="G338" s="41" t="s">
        <v>11</v>
      </c>
      <c r="H338" s="46"/>
      <c r="I338" s="46"/>
      <c r="J338" s="46"/>
      <c r="K338" s="46"/>
      <c r="L338" s="7"/>
    </row>
    <row r="339" spans="1:12" ht="13.5" customHeight="1">
      <c r="A339" s="16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17"/>
    </row>
    <row r="340" ht="13.5" customHeight="1"/>
  </sheetData>
  <sheetProtection/>
  <mergeCells count="90">
    <mergeCell ref="G312:K312"/>
    <mergeCell ref="G319:K319"/>
    <mergeCell ref="G321:K321"/>
    <mergeCell ref="G329:K329"/>
    <mergeCell ref="G331:K331"/>
    <mergeCell ref="C283:F283"/>
    <mergeCell ref="G291:K291"/>
    <mergeCell ref="G292:K292"/>
    <mergeCell ref="G305:K305"/>
    <mergeCell ref="G306:K306"/>
    <mergeCell ref="G310:K310"/>
    <mergeCell ref="A275:L275"/>
    <mergeCell ref="B276:F276"/>
    <mergeCell ref="C277:F277"/>
    <mergeCell ref="C278:F278"/>
    <mergeCell ref="C279:F279"/>
    <mergeCell ref="C281:F281"/>
    <mergeCell ref="B221:F221"/>
    <mergeCell ref="G221:I221"/>
    <mergeCell ref="J221:L221"/>
    <mergeCell ref="B223:F223"/>
    <mergeCell ref="B269:F269"/>
    <mergeCell ref="A270:F270"/>
    <mergeCell ref="B153:F153"/>
    <mergeCell ref="B167:F167"/>
    <mergeCell ref="B202:F202"/>
    <mergeCell ref="B203:F203"/>
    <mergeCell ref="B219:L219"/>
    <mergeCell ref="G220:L220"/>
    <mergeCell ref="B77:F77"/>
    <mergeCell ref="B149:L149"/>
    <mergeCell ref="G150:L150"/>
    <mergeCell ref="B151:F151"/>
    <mergeCell ref="G151:I151"/>
    <mergeCell ref="J151:L151"/>
    <mergeCell ref="E62:F62"/>
    <mergeCell ref="E63:F63"/>
    <mergeCell ref="B73:L73"/>
    <mergeCell ref="G74:L74"/>
    <mergeCell ref="B75:F75"/>
    <mergeCell ref="G75:I75"/>
    <mergeCell ref="J75:L75"/>
    <mergeCell ref="E55:F55"/>
    <mergeCell ref="E56:F56"/>
    <mergeCell ref="E57:F57"/>
    <mergeCell ref="E58:F58"/>
    <mergeCell ref="E60:F60"/>
    <mergeCell ref="E61:F61"/>
    <mergeCell ref="C45:F45"/>
    <mergeCell ref="C46:F46"/>
    <mergeCell ref="C48:F48"/>
    <mergeCell ref="C49:F49"/>
    <mergeCell ref="D50:F50"/>
    <mergeCell ref="D51:F51"/>
    <mergeCell ref="B33:F33"/>
    <mergeCell ref="C40:F40"/>
    <mergeCell ref="C41:F41"/>
    <mergeCell ref="C42:F42"/>
    <mergeCell ref="C43:F43"/>
    <mergeCell ref="C44:F44"/>
    <mergeCell ref="B28:L28"/>
    <mergeCell ref="G29:L29"/>
    <mergeCell ref="B30:F30"/>
    <mergeCell ref="G30:I30"/>
    <mergeCell ref="J30:L30"/>
    <mergeCell ref="B32:F32"/>
    <mergeCell ref="B24:F24"/>
    <mergeCell ref="G24:L24"/>
    <mergeCell ref="B25:F25"/>
    <mergeCell ref="G25:L25"/>
    <mergeCell ref="B26:F26"/>
    <mergeCell ref="G26:L26"/>
    <mergeCell ref="B21:F21"/>
    <mergeCell ref="G21:L21"/>
    <mergeCell ref="B22:F22"/>
    <mergeCell ref="G22:L22"/>
    <mergeCell ref="B23:F23"/>
    <mergeCell ref="G23:L23"/>
    <mergeCell ref="B18:F18"/>
    <mergeCell ref="G18:L18"/>
    <mergeCell ref="B19:F19"/>
    <mergeCell ref="G19:L19"/>
    <mergeCell ref="B20:F20"/>
    <mergeCell ref="G20:L20"/>
    <mergeCell ref="D11:J11"/>
    <mergeCell ref="D12:J12"/>
    <mergeCell ref="A15:I15"/>
    <mergeCell ref="B16:L16"/>
    <mergeCell ref="B17:F17"/>
    <mergeCell ref="G17:L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 E M B E 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CV.CENTRAL COMPUTER SYSTEM</dc:creator>
  <cp:keywords/>
  <dc:description/>
  <cp:lastModifiedBy>iwan</cp:lastModifiedBy>
  <cp:lastPrinted>2019-06-18T01:45:03Z</cp:lastPrinted>
  <dcterms:created xsi:type="dcterms:W3CDTF">2002-06-26T06:29:36Z</dcterms:created>
  <dcterms:modified xsi:type="dcterms:W3CDTF">2019-11-25T08:21:04Z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